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15" activeTab="0"/>
  </bookViews>
  <sheets>
    <sheet name="Equity" sheetId="1" r:id="rId1"/>
    <sheet name="BalanceSheet" sheetId="2" r:id="rId2"/>
    <sheet name="P&amp;L" sheetId="3" r:id="rId3"/>
    <sheet name="Comprehensive Income" sheetId="4" r:id="rId4"/>
    <sheet name="Cashflow" sheetId="5" r:id="rId5"/>
  </sheets>
  <externalReferences>
    <externalReference r:id="rId8"/>
    <externalReference r:id="rId9"/>
  </externalReferences>
  <definedNames>
    <definedName name="_xlnm.Print_Area" localSheetId="1">'BalanceSheet'!$A$1:$G$59</definedName>
    <definedName name="_xlnm.Print_Area" localSheetId="4">'Cashflow'!$A$1:$I$48</definedName>
    <definedName name="_xlnm.Print_Area" localSheetId="3">'Comprehensive Income'!$A$1:$F$24</definedName>
    <definedName name="_xlnm.Print_Area" localSheetId="0">'Equity'!$A$2:$M$38</definedName>
    <definedName name="_xlnm.Print_Area" localSheetId="2">'P&amp;L'!$A$1:$F$42</definedName>
  </definedNames>
  <calcPr fullCalcOnLoad="1"/>
</workbook>
</file>

<file path=xl/sharedStrings.xml><?xml version="1.0" encoding="utf-8"?>
<sst xmlns="http://schemas.openxmlformats.org/spreadsheetml/2006/main" count="177" uniqueCount="132">
  <si>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</si>
  <si>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</si>
  <si>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</si>
  <si>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</si>
  <si>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</si>
  <si>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</si>
  <si>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</si>
  <si>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</si>
  <si>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</si>
  <si>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</si>
  <si>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</si>
  <si>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</si>
  <si>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</si>
  <si>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</si>
  <si>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</si>
  <si>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</si>
  <si>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</si>
  <si>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</si>
  <si>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</si>
  <si>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</si>
  <si>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</si>
  <si>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</si>
  <si>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</si>
  <si>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</si>
  <si>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</si>
  <si>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</si>
  <si>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</si>
  <si>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</si>
  <si>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</si>
  <si>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</si>
  <si>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</si>
  <si>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</si>
  <si>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</si>
  <si>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</si>
  <si>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</si>
  <si>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</si>
  <si>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</si>
  <si>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</si>
  <si>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</si>
  <si>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</si>
  <si>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31 March</t>
  </si>
  <si>
    <t>Cash &amp; Cash Equivalents at end of quarter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</si>
  <si>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</si>
  <si>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</si>
  <si>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</si>
  <si>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</si>
  <si>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</si>
  <si>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Condensed Consolidated Income Statements for the Quarter Ended 31 March 2010</t>
  </si>
  <si>
    <t>the Annual Audited Financial Statements for the year ended 31 December 2009.</t>
  </si>
  <si>
    <t>with the Annual Audited Financial Statements for the year ended 31 December 2009.</t>
  </si>
  <si>
    <t>Condensed Consolidated Cash Flow Statements for the Quarter 31 March 2010</t>
  </si>
  <si>
    <t>Condensed Consolidated Statement of Comprehensive Income for the Quarter Ended 31 March 2010</t>
  </si>
  <si>
    <t>Currency translation differences arising from consolidation</t>
  </si>
  <si>
    <t>Total Comprehensive income</t>
  </si>
  <si>
    <t>Total comprehensive income attributable to:</t>
  </si>
  <si>
    <t>Minority interests</t>
  </si>
  <si>
    <t xml:space="preserve">The Condensed Consolidated Statement of Comprehensive Income should be read in conjunction with </t>
  </si>
  <si>
    <t>31 December</t>
  </si>
  <si>
    <t>2010</t>
  </si>
  <si>
    <t>2009</t>
  </si>
  <si>
    <t>ASSETS</t>
  </si>
  <si>
    <t>Non-current assets</t>
  </si>
  <si>
    <t>Biological assets</t>
  </si>
  <si>
    <t>Property, plant and equipment</t>
  </si>
  <si>
    <t>Prepaid lease payments</t>
  </si>
  <si>
    <t>Associated company</t>
  </si>
  <si>
    <t>Amount due from associated company</t>
  </si>
  <si>
    <t>Advances to a foreign company</t>
  </si>
  <si>
    <t>Available for sale financial assets</t>
  </si>
  <si>
    <t>Current Assets</t>
  </si>
  <si>
    <t>Inventories</t>
  </si>
  <si>
    <t>Trade &amp; other receivables</t>
  </si>
  <si>
    <t>Tax recoverable</t>
  </si>
  <si>
    <t xml:space="preserve">Financial assets at fair value </t>
  </si>
  <si>
    <t>Cash, bank balances &amp; fixed deposits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</si>
  <si>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</si>
  <si>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</si>
  <si>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</si>
  <si>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</si>
  <si>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</si>
  <si>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</si>
  <si>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</si>
  <si>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Minority Interest</t>
  </si>
  <si>
    <t>Total Equity</t>
  </si>
  <si>
    <t>Non-Current Liabilities</t>
  </si>
  <si>
    <t>Retirement benefit obligations</t>
  </si>
  <si>
    <t>Provision for deferred taxation</t>
  </si>
  <si>
    <t>Current Liabilities</t>
  </si>
  <si>
    <t>Trade &amp; other payables</t>
  </si>
  <si>
    <t>Overdraft &amp; short term borrowings</t>
  </si>
  <si>
    <t>Interim/final dividend declared</t>
  </si>
  <si>
    <t>Provision for taxation</t>
  </si>
  <si>
    <t>TOTAL LIABILITIES</t>
  </si>
  <si>
    <t>TOTAL EQUITY AND LIABILITIES</t>
  </si>
  <si>
    <t>Net assets per share (RM)</t>
  </si>
  <si>
    <t>The Condensed Consolidated Statement of Financial Position should be read in conjunction with the</t>
  </si>
  <si>
    <t>Annual Audited Financial Statements for the year ended 31 December 2009.</t>
  </si>
  <si>
    <t>CONDENSED CONSOLIDATED STATEMENT OF CHANGES IN EQUITY</t>
  </si>
  <si>
    <t>FOR THE PERIOD ENDED 31 MARCH 2010</t>
  </si>
  <si>
    <t>Attributable to Equity Holders of the Parent</t>
  </si>
  <si>
    <t>Share</t>
  </si>
  <si>
    <t xml:space="preserve">Retained </t>
  </si>
  <si>
    <t>Available for</t>
  </si>
  <si>
    <t>Capital</t>
  </si>
  <si>
    <t>Translation</t>
  </si>
  <si>
    <t>Total</t>
  </si>
  <si>
    <t>Minority</t>
  </si>
  <si>
    <t xml:space="preserve">Total </t>
  </si>
  <si>
    <t>capital</t>
  </si>
  <si>
    <t>profits</t>
  </si>
  <si>
    <t>sale reserve</t>
  </si>
  <si>
    <t>premium</t>
  </si>
  <si>
    <t>reserve</t>
  </si>
  <si>
    <t>interest</t>
  </si>
  <si>
    <t>Equity</t>
  </si>
  <si>
    <t>Balance at 1 January 2010</t>
  </si>
  <si>
    <t>Effect arising from adoption of FRS 139</t>
  </si>
  <si>
    <t>As at 1 January 2010, as restated</t>
  </si>
  <si>
    <t xml:space="preserve">Total comprehensive income for the period </t>
  </si>
  <si>
    <t>Transactions with owners in their capacity as owners</t>
  </si>
  <si>
    <t>Dividends</t>
  </si>
  <si>
    <t>Balance at 31 March 2010</t>
  </si>
  <si>
    <t xml:space="preserve">Balance at 1 January 2009 </t>
  </si>
  <si>
    <t xml:space="preserve">Increase in the paid-up share capital of </t>
  </si>
  <si>
    <t xml:space="preserve">  a subsidiary company</t>
  </si>
  <si>
    <t>Foreign currency translation</t>
  </si>
  <si>
    <t>Net income/(expense) recognised directly in equity</t>
  </si>
  <si>
    <t>Net profit for the period</t>
  </si>
  <si>
    <t>Balance at 31 March 2009</t>
  </si>
  <si>
    <t>The Condensed Consolidated Statement of Changes in Equity should be read in conjunction with the</t>
  </si>
  <si>
    <t xml:space="preserve">     (2009:208,134,266) ordinary shares (sen)</t>
  </si>
  <si>
    <t>CONDENSED CONSOLIDATED STATEMENT OF FINANCIAL POSITION AS AT 31 MARCH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</si>
</sst>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_);[Red]\(#,##0\);\-"/>
    <numFmt numFmtId="187" formatCode="_(* #,##0.00_);_(* \(#,##0.00\);_(* &quot;-&quot;_);_(@_)"/>
    <numFmt numFmtId="188" formatCode="#,##0.00_);[Red]\(#,##0.00\);\-"/>
    <numFmt numFmtId="189" formatCode="#,##0.0_);[Red]\(#,##0.0\);\-"/>
    <numFmt numFmtId="190" formatCode="#,##0.000_);[Red]\(#,##0.000\);\-"/>
    <numFmt numFmtId="191" formatCode="#,##0.0000_);[Red]\(#,##0.0000\);\-"/>
    <numFmt numFmtId="192" formatCode="#,##0.00000_);[Red]\(#,##0.00000\);\-"/>
    <numFmt numFmtId="193" formatCode="#,##0.000000_);[Red]\(#,##0.000000\);\-"/>
    <numFmt numFmtId="194" formatCode="#,##0.0000000_);[Red]\(#,##0.0000000\);\-"/>
    <numFmt numFmtId="195" formatCode="dd\-mmm\-yyyy"/>
    <numFmt numFmtId="196" formatCode="0.00000"/>
    <numFmt numFmtId="197" formatCode="0.0000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_);\(#,##0.0\)"/>
    <numFmt numFmtId="203" formatCode="_(* #,##0.0_);_(* \(#,##0.0\);_(* &quot;-&quot;_);_(@_)"/>
    <numFmt numFmtId="204" formatCode="_(* #,##0_);_(* \(#,##0\);_(* &quot;-&quot;???_);_(@_)"/>
    <numFmt numFmtId="205" formatCode="[$-409]dddd\,\ mmmm\ dd\,\ yyyy"/>
    <numFmt numFmtId="206" formatCode="0_);\(0\)"/>
    <numFmt numFmtId="207" formatCode="[$€-2]\ #,##0.00_);[Red]\([$€-2]\ #,##0.00\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.000000_);_(* \(#,##0.000000\);_(* &quot;-&quot;_);_(@_)"/>
    <numFmt numFmtId="212" formatCode="0.0%"/>
    <numFmt numFmtId="213" formatCode="0.000%"/>
    <numFmt numFmtId="214" formatCode="0.0000%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11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43" applyNumberFormat="1" applyFont="1" applyAlignment="1">
      <alignment/>
    </xf>
    <xf numFmtId="43" fontId="0" fillId="0" borderId="0" xfId="43" applyAlignment="1">
      <alignment/>
    </xf>
    <xf numFmtId="181" fontId="0" fillId="0" borderId="0" xfId="43" applyNumberFormat="1" applyAlignment="1">
      <alignment/>
    </xf>
    <xf numFmtId="179" fontId="0" fillId="0" borderId="0" xfId="43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43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43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43" applyNumberFormat="1" applyFont="1" applyAlignment="1">
      <alignment horizontal="centerContinuous"/>
    </xf>
    <xf numFmtId="179" fontId="0" fillId="0" borderId="0" xfId="43" applyNumberFormat="1" applyFont="1" applyBorder="1" applyAlignment="1">
      <alignment horizontal="centerContinuous"/>
    </xf>
    <xf numFmtId="181" fontId="0" fillId="0" borderId="0" xfId="43" applyNumberFormat="1" applyFont="1" applyBorder="1" applyAlignment="1">
      <alignment horizontal="centerContinuous"/>
    </xf>
    <xf numFmtId="179" fontId="0" fillId="0" borderId="0" xfId="43" applyNumberFormat="1" applyFont="1" applyBorder="1" applyAlignment="1">
      <alignment/>
    </xf>
    <xf numFmtId="181" fontId="0" fillId="0" borderId="0" xfId="43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43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43" applyNumberFormat="1" applyBorder="1" applyAlignment="1">
      <alignment/>
    </xf>
    <xf numFmtId="179" fontId="0" fillId="0" borderId="10" xfId="43" applyNumberFormat="1" applyFont="1" applyBorder="1" applyAlignment="1">
      <alignment/>
    </xf>
    <xf numFmtId="179" fontId="0" fillId="0" borderId="10" xfId="43" applyNumberFormat="1" applyFont="1" applyBorder="1" applyAlignment="1">
      <alignment horizontal="centerContinuous"/>
    </xf>
    <xf numFmtId="179" fontId="0" fillId="0" borderId="11" xfId="43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43" applyNumberFormat="1" applyFont="1" applyBorder="1" applyAlignment="1">
      <alignment/>
    </xf>
    <xf numFmtId="178" fontId="0" fillId="0" borderId="0" xfId="43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43" applyNumberFormat="1" applyFill="1" applyAlignment="1">
      <alignment/>
    </xf>
    <xf numFmtId="179" fontId="0" fillId="0" borderId="10" xfId="43" applyNumberFormat="1" applyFill="1" applyBorder="1" applyAlignment="1">
      <alignment/>
    </xf>
    <xf numFmtId="179" fontId="1" fillId="0" borderId="0" xfId="43" applyNumberFormat="1" applyFont="1" applyFill="1" applyAlignment="1">
      <alignment/>
    </xf>
    <xf numFmtId="179" fontId="0" fillId="0" borderId="0" xfId="43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43" applyNumberFormat="1" applyFont="1" applyFill="1" applyAlignment="1">
      <alignment/>
    </xf>
    <xf numFmtId="179" fontId="0" fillId="0" borderId="0" xfId="43" applyNumberFormat="1" applyFont="1" applyFill="1" applyBorder="1" applyAlignment="1">
      <alignment horizontal="centerContinuous"/>
    </xf>
    <xf numFmtId="179" fontId="0" fillId="0" borderId="0" xfId="43" applyNumberFormat="1" applyFont="1" applyFill="1" applyBorder="1" applyAlignment="1">
      <alignment/>
    </xf>
    <xf numFmtId="179" fontId="0" fillId="0" borderId="10" xfId="43" applyNumberFormat="1" applyFont="1" applyFill="1" applyBorder="1" applyAlignment="1">
      <alignment/>
    </xf>
    <xf numFmtId="179" fontId="0" fillId="0" borderId="0" xfId="43" applyNumberFormat="1" applyFont="1" applyFill="1" applyAlignment="1">
      <alignment horizontal="centerContinuous"/>
    </xf>
    <xf numFmtId="179" fontId="0" fillId="0" borderId="0" xfId="43" applyNumberFormat="1" applyFont="1" applyFill="1" applyAlignment="1">
      <alignment horizontal="center"/>
    </xf>
    <xf numFmtId="179" fontId="0" fillId="0" borderId="10" xfId="43" applyNumberFormat="1" applyFont="1" applyFill="1" applyBorder="1" applyAlignment="1">
      <alignment horizontal="centerContinuous"/>
    </xf>
    <xf numFmtId="179" fontId="0" fillId="0" borderId="11" xfId="43" applyNumberFormat="1" applyFont="1" applyFill="1" applyBorder="1" applyAlignment="1">
      <alignment/>
    </xf>
    <xf numFmtId="43" fontId="0" fillId="0" borderId="0" xfId="43" applyNumberFormat="1" applyFont="1" applyFill="1" applyAlignment="1">
      <alignment/>
    </xf>
    <xf numFmtId="43" fontId="0" fillId="0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81" fontId="0" fillId="0" borderId="0" xfId="43" applyNumberFormat="1" applyFill="1" applyAlignment="1">
      <alignment/>
    </xf>
    <xf numFmtId="181" fontId="0" fillId="0" borderId="0" xfId="43" applyNumberFormat="1" applyFill="1" applyBorder="1" applyAlignment="1">
      <alignment/>
    </xf>
    <xf numFmtId="43" fontId="0" fillId="0" borderId="0" xfId="43" applyFill="1" applyAlignment="1">
      <alignment/>
    </xf>
    <xf numFmtId="43" fontId="0" fillId="0" borderId="0" xfId="43" applyFill="1" applyBorder="1" applyAlignment="1">
      <alignment/>
    </xf>
    <xf numFmtId="43" fontId="0" fillId="0" borderId="0" xfId="43" applyNumberFormat="1" applyAlignment="1">
      <alignment/>
    </xf>
    <xf numFmtId="179" fontId="0" fillId="0" borderId="10" xfId="43" applyNumberFormat="1" applyBorder="1" applyAlignment="1">
      <alignment/>
    </xf>
    <xf numFmtId="179" fontId="0" fillId="0" borderId="11" xfId="0" applyNumberFormat="1" applyBorder="1" applyAlignment="1">
      <alignment/>
    </xf>
    <xf numFmtId="0" fontId="29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ill="1">
      <alignment/>
      <protection/>
    </xf>
    <xf numFmtId="0" fontId="0" fillId="0" borderId="0" xfId="58" applyBorder="1">
      <alignment/>
      <protection/>
    </xf>
    <xf numFmtId="179" fontId="0" fillId="0" borderId="0" xfId="43" applyNumberFormat="1" applyAlignment="1">
      <alignment/>
    </xf>
    <xf numFmtId="0" fontId="4" fillId="0" borderId="0" xfId="58" applyFont="1" quotePrefix="1">
      <alignment/>
      <protection/>
    </xf>
    <xf numFmtId="0" fontId="1" fillId="0" borderId="0" xfId="58" applyFont="1">
      <alignment/>
      <protection/>
    </xf>
    <xf numFmtId="43" fontId="0" fillId="0" borderId="0" xfId="43" applyNumberFormat="1" applyFont="1" applyBorder="1" applyAlignment="1">
      <alignment/>
    </xf>
    <xf numFmtId="181" fontId="0" fillId="0" borderId="0" xfId="43" applyNumberFormat="1" applyAlignment="1">
      <alignment/>
    </xf>
    <xf numFmtId="43" fontId="0" fillId="0" borderId="0" xfId="43" applyAlignment="1">
      <alignment/>
    </xf>
    <xf numFmtId="0" fontId="0" fillId="0" borderId="0" xfId="58" applyFont="1">
      <alignment/>
      <protection/>
    </xf>
    <xf numFmtId="179" fontId="1" fillId="0" borderId="0" xfId="43" applyNumberFormat="1" applyFont="1" applyAlignment="1" quotePrefix="1">
      <alignment horizontal="centerContinuous"/>
    </xf>
    <xf numFmtId="179" fontId="1" fillId="0" borderId="0" xfId="43" applyNumberFormat="1" applyFont="1" applyAlignment="1">
      <alignment horizontal="centerContinuous"/>
    </xf>
    <xf numFmtId="179" fontId="1" fillId="0" borderId="0" xfId="43" applyNumberFormat="1" applyFont="1" applyFill="1" applyAlignment="1">
      <alignment horizontal="centerContinuous"/>
    </xf>
    <xf numFmtId="179" fontId="1" fillId="0" borderId="0" xfId="43" applyNumberFormat="1" applyFont="1" applyBorder="1" applyAlignment="1">
      <alignment horizontal="centerContinuous"/>
    </xf>
    <xf numFmtId="181" fontId="1" fillId="0" borderId="0" xfId="43" applyNumberFormat="1" applyFont="1" applyAlignment="1">
      <alignment horizontal="centerContinuous"/>
    </xf>
    <xf numFmtId="14" fontId="1" fillId="0" borderId="0" xfId="58" applyNumberFormat="1" applyFont="1" applyAlignment="1" quotePrefix="1">
      <alignment horizontal="center"/>
      <protection/>
    </xf>
    <xf numFmtId="14" fontId="1" fillId="0" borderId="0" xfId="58" applyNumberFormat="1" applyFont="1" applyBorder="1" applyAlignment="1" quotePrefix="1">
      <alignment horizontal="center"/>
      <protection/>
    </xf>
    <xf numFmtId="14" fontId="1" fillId="0" borderId="10" xfId="58" applyNumberFormat="1" applyFont="1" applyFill="1" applyBorder="1" applyAlignment="1" quotePrefix="1">
      <alignment horizontal="center"/>
      <protection/>
    </xf>
    <xf numFmtId="14" fontId="1" fillId="0" borderId="10" xfId="58" applyNumberFormat="1" applyFont="1" applyBorder="1" applyAlignment="1" quotePrefix="1">
      <alignment horizontal="center"/>
      <protection/>
    </xf>
    <xf numFmtId="179" fontId="1" fillId="0" borderId="0" xfId="43" applyNumberFormat="1" applyFont="1" applyFill="1" applyAlignment="1">
      <alignment horizontal="right"/>
    </xf>
    <xf numFmtId="179" fontId="1" fillId="0" borderId="0" xfId="43" applyNumberFormat="1" applyFont="1" applyBorder="1" applyAlignment="1">
      <alignment horizontal="right"/>
    </xf>
    <xf numFmtId="181" fontId="1" fillId="0" borderId="0" xfId="43" applyNumberFormat="1" applyFont="1" applyAlignment="1">
      <alignment horizontal="right"/>
    </xf>
    <xf numFmtId="179" fontId="1" fillId="0" borderId="0" xfId="43" applyNumberFormat="1" applyFont="1" applyFill="1" applyAlignment="1">
      <alignment horizontal="center"/>
    </xf>
    <xf numFmtId="179" fontId="1" fillId="0" borderId="0" xfId="43" applyNumberFormat="1" applyFont="1" applyBorder="1" applyAlignment="1">
      <alignment horizontal="center"/>
    </xf>
    <xf numFmtId="181" fontId="1" fillId="0" borderId="0" xfId="43" applyNumberFormat="1" applyFont="1" applyAlignment="1">
      <alignment horizontal="center"/>
    </xf>
    <xf numFmtId="179" fontId="0" fillId="0" borderId="0" xfId="43" applyNumberFormat="1" applyFont="1" applyBorder="1" applyAlignment="1">
      <alignment horizontal="center"/>
    </xf>
    <xf numFmtId="179" fontId="0" fillId="0" borderId="0" xfId="43" applyNumberFormat="1" applyFont="1" applyAlignment="1">
      <alignment horizontal="center"/>
    </xf>
    <xf numFmtId="0" fontId="0" fillId="0" borderId="0" xfId="58" applyFont="1" applyAlignment="1">
      <alignment horizontal="left"/>
      <protection/>
    </xf>
    <xf numFmtId="179" fontId="0" fillId="0" borderId="12" xfId="43" applyNumberFormat="1" applyFont="1" applyFill="1" applyBorder="1" applyAlignment="1">
      <alignment/>
    </xf>
    <xf numFmtId="179" fontId="0" fillId="0" borderId="12" xfId="43" applyNumberFormat="1" applyFont="1" applyBorder="1" applyAlignment="1">
      <alignment/>
    </xf>
    <xf numFmtId="0" fontId="2" fillId="0" borderId="0" xfId="58" applyFont="1">
      <alignment/>
      <protection/>
    </xf>
    <xf numFmtId="181" fontId="0" fillId="0" borderId="0" xfId="43" applyNumberFormat="1" applyBorder="1" applyAlignment="1">
      <alignment/>
    </xf>
    <xf numFmtId="179" fontId="0" fillId="0" borderId="0" xfId="43" applyNumberFormat="1" applyBorder="1" applyAlignment="1">
      <alignment/>
    </xf>
    <xf numFmtId="43" fontId="0" fillId="0" borderId="0" xfId="43" applyBorder="1" applyAlignment="1">
      <alignment/>
    </xf>
    <xf numFmtId="179" fontId="0" fillId="0" borderId="11" xfId="58" applyNumberFormat="1" applyFill="1" applyBorder="1">
      <alignment/>
      <protection/>
    </xf>
    <xf numFmtId="179" fontId="0" fillId="0" borderId="0" xfId="58" applyNumberFormat="1" applyBorder="1">
      <alignment/>
      <protection/>
    </xf>
    <xf numFmtId="179" fontId="0" fillId="0" borderId="11" xfId="58" applyNumberFormat="1" applyBorder="1">
      <alignment/>
      <protection/>
    </xf>
    <xf numFmtId="0" fontId="1" fillId="0" borderId="0" xfId="58" applyFont="1" applyAlignment="1">
      <alignment horizontal="left"/>
      <protection/>
    </xf>
    <xf numFmtId="179" fontId="0" fillId="0" borderId="13" xfId="43" applyNumberFormat="1" applyFont="1" applyFill="1" applyBorder="1" applyAlignment="1">
      <alignment/>
    </xf>
    <xf numFmtId="179" fontId="0" fillId="0" borderId="13" xfId="43" applyNumberFormat="1" applyFont="1" applyBorder="1" applyAlignment="1">
      <alignment/>
    </xf>
    <xf numFmtId="43" fontId="1" fillId="0" borderId="0" xfId="43" applyFont="1" applyFill="1" applyAlignment="1">
      <alignment/>
    </xf>
    <xf numFmtId="43" fontId="1" fillId="0" borderId="0" xfId="43" applyFont="1" applyBorder="1" applyAlignment="1">
      <alignment/>
    </xf>
    <xf numFmtId="43" fontId="1" fillId="0" borderId="0" xfId="43" applyFont="1" applyAlignment="1">
      <alignment/>
    </xf>
    <xf numFmtId="179" fontId="0" fillId="0" borderId="0" xfId="43" applyNumberFormat="1" applyFill="1" applyAlignment="1">
      <alignment/>
    </xf>
    <xf numFmtId="181" fontId="0" fillId="0" borderId="0" xfId="43" applyNumberFormat="1" applyFill="1" applyAlignment="1">
      <alignment/>
    </xf>
    <xf numFmtId="43" fontId="0" fillId="0" borderId="0" xfId="43" applyFill="1" applyAlignment="1">
      <alignment/>
    </xf>
    <xf numFmtId="0" fontId="0" fillId="0" borderId="0" xfId="58" applyAlignment="1">
      <alignment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15" fontId="1" fillId="0" borderId="0" xfId="58" applyNumberFormat="1" applyFont="1" quotePrefix="1">
      <alignment/>
      <protection/>
    </xf>
    <xf numFmtId="179" fontId="0" fillId="0" borderId="0" xfId="58" applyNumberFormat="1" applyFont="1">
      <alignment/>
      <protection/>
    </xf>
    <xf numFmtId="179" fontId="0" fillId="0" borderId="10" xfId="43" applyNumberFormat="1" applyBorder="1" applyAlignment="1">
      <alignment/>
    </xf>
    <xf numFmtId="179" fontId="0" fillId="0" borderId="10" xfId="58" applyNumberFormat="1" applyFont="1" applyBorder="1">
      <alignment/>
      <protection/>
    </xf>
    <xf numFmtId="179" fontId="0" fillId="0" borderId="0" xfId="43" applyNumberFormat="1" applyFill="1" applyBorder="1" applyAlignment="1">
      <alignment/>
    </xf>
    <xf numFmtId="179" fontId="0" fillId="0" borderId="0" xfId="58" applyNumberFormat="1" applyFont="1" applyFill="1" applyBorder="1">
      <alignment/>
      <protection/>
    </xf>
    <xf numFmtId="179" fontId="0" fillId="0" borderId="10" xfId="43" applyNumberFormat="1" applyFill="1" applyBorder="1" applyAlignment="1">
      <alignment/>
    </xf>
    <xf numFmtId="179" fontId="0" fillId="0" borderId="10" xfId="43" applyNumberFormat="1" applyFont="1" applyFill="1" applyBorder="1" applyAlignment="1">
      <alignment/>
    </xf>
    <xf numFmtId="179" fontId="0" fillId="0" borderId="10" xfId="58" applyNumberFormat="1" applyFont="1" applyFill="1" applyBorder="1">
      <alignment/>
      <protection/>
    </xf>
    <xf numFmtId="179" fontId="0" fillId="0" borderId="0" xfId="58" applyNumberFormat="1">
      <alignment/>
      <protection/>
    </xf>
    <xf numFmtId="179" fontId="0" fillId="0" borderId="0" xfId="58" applyNumberFormat="1" applyFont="1" applyFill="1">
      <alignment/>
      <protection/>
    </xf>
    <xf numFmtId="0" fontId="0" fillId="0" borderId="0" xfId="58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16" fontId="1" fillId="0" borderId="10" xfId="0" applyNumberFormat="1" applyFont="1" applyFill="1" applyBorder="1" applyAlignment="1" quotePrefix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0" xfId="0" applyNumberFormat="1" applyFont="1" applyBorder="1" applyAlignment="1" quotePrefix="1">
      <alignment horizontal="center"/>
    </xf>
  </cellXfs>
  <cellStyles count="52">
    <cellStyle name="Normal" xfId="0"/>
    <cellStyle name="_UP 2008 (corporate)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QTR2010-BS,EQUITY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4855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QTR2010-BS,EQUI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  <sheetName val="Equi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="115" zoomScaleNormal="115" zoomScaleSheetLayoutView="115" workbookViewId="0" topLeftCell="D7">
      <selection activeCell="O41" sqref="O41"/>
    </sheetView>
  </sheetViews>
  <sheetFormatPr defaultColWidth="9.140625" defaultRowHeight="12.75"/>
  <cols>
    <col min="1" max="1" width="25.7109375" style="75" customWidth="1"/>
    <col min="2" max="2" width="9.140625" style="75" customWidth="1"/>
    <col min="3" max="3" width="8.140625" style="75" customWidth="1"/>
    <col min="4" max="4" width="7.28125" style="75" customWidth="1"/>
    <col min="5" max="5" width="10.421875" style="75" bestFit="1" customWidth="1"/>
    <col min="6" max="6" width="11.140625" style="75" bestFit="1" customWidth="1"/>
    <col min="7" max="7" width="12.57421875" style="75" customWidth="1"/>
    <col min="8" max="8" width="10.57421875" style="75" bestFit="1" customWidth="1"/>
    <col min="9" max="9" width="11.57421875" style="75" bestFit="1" customWidth="1"/>
    <col min="10" max="10" width="11.28125" style="75" customWidth="1"/>
    <col min="11" max="11" width="11.57421875" style="75" bestFit="1" customWidth="1"/>
    <col min="12" max="12" width="9.7109375" style="75" bestFit="1" customWidth="1"/>
    <col min="13" max="13" width="11.28125" style="75" bestFit="1" customWidth="1"/>
    <col min="14" max="14" width="11.7109375" style="75" customWidth="1"/>
    <col min="15" max="16384" width="9.140625" style="75" customWidth="1"/>
  </cols>
  <sheetData>
    <row r="2" ht="12.75">
      <c r="A2" s="80" t="str">
        <f>'[2]BalanceSheet'!A1</f>
        <v>UNITED PLANTATIONS BERHAD</v>
      </c>
    </row>
    <row r="3" spans="1:14" ht="12.75">
      <c r="A3" s="75" t="str">
        <f>'[2]BalanceSheet'!A2</f>
        <v>(Incorporated in Malaysia - Registration No. 240-A)</v>
      </c>
      <c r="N3" s="121"/>
    </row>
    <row r="4" ht="12.75">
      <c r="N4" s="121"/>
    </row>
    <row r="5" ht="12.75">
      <c r="A5" s="80" t="s">
        <v>97</v>
      </c>
    </row>
    <row r="6" ht="12.75">
      <c r="A6" s="80" t="s">
        <v>98</v>
      </c>
    </row>
    <row r="7" ht="12.75">
      <c r="A7" s="80" t="s">
        <v>24</v>
      </c>
    </row>
    <row r="8" spans="1:13" ht="12.75">
      <c r="A8" s="80"/>
      <c r="E8" s="135" t="s">
        <v>99</v>
      </c>
      <c r="F8" s="135"/>
      <c r="G8" s="135"/>
      <c r="H8" s="135"/>
      <c r="I8" s="135"/>
      <c r="J8" s="135"/>
      <c r="K8" s="135"/>
      <c r="M8" s="84"/>
    </row>
    <row r="9" spans="1:13" ht="12.75">
      <c r="A9" s="80"/>
      <c r="E9" s="122" t="s">
        <v>100</v>
      </c>
      <c r="F9" s="122" t="s">
        <v>101</v>
      </c>
      <c r="G9" s="122" t="s">
        <v>102</v>
      </c>
      <c r="H9" s="122" t="s">
        <v>100</v>
      </c>
      <c r="I9" s="122" t="s">
        <v>103</v>
      </c>
      <c r="J9" s="122" t="s">
        <v>104</v>
      </c>
      <c r="K9" s="122" t="s">
        <v>105</v>
      </c>
      <c r="L9" s="123" t="s">
        <v>106</v>
      </c>
      <c r="M9" s="123" t="s">
        <v>107</v>
      </c>
    </row>
    <row r="10" spans="4:13" ht="12.75">
      <c r="D10" s="122"/>
      <c r="E10" s="122" t="s">
        <v>108</v>
      </c>
      <c r="F10" s="122" t="s">
        <v>109</v>
      </c>
      <c r="G10" s="122" t="s">
        <v>110</v>
      </c>
      <c r="H10" s="122" t="s">
        <v>111</v>
      </c>
      <c r="I10" s="122" t="s">
        <v>112</v>
      </c>
      <c r="J10" s="122" t="s">
        <v>112</v>
      </c>
      <c r="K10" s="122"/>
      <c r="L10" s="123" t="s">
        <v>113</v>
      </c>
      <c r="M10" s="123" t="s">
        <v>114</v>
      </c>
    </row>
    <row r="11" spans="5:13" ht="12.75">
      <c r="E11" s="122" t="s">
        <v>2</v>
      </c>
      <c r="F11" s="122" t="s">
        <v>2</v>
      </c>
      <c r="G11" s="122" t="s">
        <v>2</v>
      </c>
      <c r="H11" s="122" t="s">
        <v>2</v>
      </c>
      <c r="I11" s="122" t="s">
        <v>2</v>
      </c>
      <c r="J11" s="122" t="s">
        <v>2</v>
      </c>
      <c r="K11" s="122" t="s">
        <v>2</v>
      </c>
      <c r="L11" s="123" t="s">
        <v>2</v>
      </c>
      <c r="M11" s="123" t="s">
        <v>2</v>
      </c>
    </row>
    <row r="12" spans="1:13" ht="12.75">
      <c r="A12" s="80"/>
      <c r="L12" s="84"/>
      <c r="M12" s="84"/>
    </row>
    <row r="13" spans="1:13" ht="12.75">
      <c r="A13" s="124"/>
      <c r="L13" s="84"/>
      <c r="M13" s="84"/>
    </row>
    <row r="14" spans="12:13" ht="12.75">
      <c r="L14" s="84"/>
      <c r="M14" s="84"/>
    </row>
    <row r="15" spans="1:13" ht="12.75">
      <c r="A15" s="75" t="s">
        <v>115</v>
      </c>
      <c r="E15" s="78">
        <v>208134</v>
      </c>
      <c r="F15" s="78">
        <v>1227549</v>
      </c>
      <c r="G15" s="78">
        <v>0</v>
      </c>
      <c r="H15" s="78">
        <v>181920</v>
      </c>
      <c r="I15" s="78">
        <v>21798</v>
      </c>
      <c r="J15" s="78">
        <v>-1256</v>
      </c>
      <c r="K15" s="78">
        <f>SUM(E15:J15)</f>
        <v>1638145</v>
      </c>
      <c r="L15" s="3">
        <v>125</v>
      </c>
      <c r="M15" s="125">
        <f>K15+L15</f>
        <v>1638270</v>
      </c>
    </row>
    <row r="16" spans="1:13" ht="12.75">
      <c r="A16" s="75" t="s">
        <v>116</v>
      </c>
      <c r="E16" s="126">
        <v>0</v>
      </c>
      <c r="F16" s="126">
        <v>0</v>
      </c>
      <c r="G16" s="126">
        <v>2307</v>
      </c>
      <c r="H16" s="126">
        <v>0</v>
      </c>
      <c r="I16" s="126">
        <v>0</v>
      </c>
      <c r="J16" s="126"/>
      <c r="K16" s="126">
        <f>SUM(E16:J16)</f>
        <v>2307</v>
      </c>
      <c r="L16" s="29">
        <v>0</v>
      </c>
      <c r="M16" s="127">
        <f>K16+L16</f>
        <v>2307</v>
      </c>
    </row>
    <row r="17" spans="1:13" ht="12.75">
      <c r="A17" s="75" t="s">
        <v>117</v>
      </c>
      <c r="E17" s="78">
        <f aca="true" t="shared" si="0" ref="E17:M17">E15+E16</f>
        <v>208134</v>
      </c>
      <c r="F17" s="78">
        <f t="shared" si="0"/>
        <v>1227549</v>
      </c>
      <c r="G17" s="78">
        <f t="shared" si="0"/>
        <v>2307</v>
      </c>
      <c r="H17" s="78">
        <f t="shared" si="0"/>
        <v>181920</v>
      </c>
      <c r="I17" s="78">
        <f t="shared" si="0"/>
        <v>21798</v>
      </c>
      <c r="J17" s="78">
        <f t="shared" si="0"/>
        <v>-1256</v>
      </c>
      <c r="K17" s="78">
        <f t="shared" si="0"/>
        <v>1640452</v>
      </c>
      <c r="L17" s="78">
        <f t="shared" si="0"/>
        <v>125</v>
      </c>
      <c r="M17" s="78">
        <f t="shared" si="0"/>
        <v>1640577</v>
      </c>
    </row>
    <row r="18" spans="1:13" s="76" customFormat="1" ht="12.75">
      <c r="A18" s="76" t="s">
        <v>118</v>
      </c>
      <c r="E18" s="128">
        <v>0</v>
      </c>
      <c r="F18" s="128">
        <v>48904</v>
      </c>
      <c r="G18" s="128">
        <v>0</v>
      </c>
      <c r="H18" s="128">
        <v>0</v>
      </c>
      <c r="I18" s="128">
        <v>0</v>
      </c>
      <c r="J18" s="128">
        <v>158</v>
      </c>
      <c r="K18" s="128">
        <f>SUM(E18:J18)</f>
        <v>49062</v>
      </c>
      <c r="L18" s="58">
        <v>-30</v>
      </c>
      <c r="M18" s="129">
        <f>K18+L18</f>
        <v>49032</v>
      </c>
    </row>
    <row r="19" spans="1:13" s="76" customFormat="1" ht="12.75">
      <c r="A19" s="76" t="s">
        <v>119</v>
      </c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s="76" customFormat="1" ht="12.75">
      <c r="A20" s="76" t="s">
        <v>120</v>
      </c>
      <c r="E20" s="130">
        <v>0</v>
      </c>
      <c r="F20" s="131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f>SUM(E20:J20)</f>
        <v>0</v>
      </c>
      <c r="L20" s="59">
        <v>0</v>
      </c>
      <c r="M20" s="132">
        <f>K20+L20</f>
        <v>0</v>
      </c>
    </row>
    <row r="21" spans="5:13" ht="12.75">
      <c r="E21" s="78"/>
      <c r="F21" s="107"/>
      <c r="G21" s="107"/>
      <c r="H21" s="107"/>
      <c r="I21" s="107"/>
      <c r="J21" s="107"/>
      <c r="K21" s="107"/>
      <c r="L21" s="3"/>
      <c r="M21" s="84"/>
    </row>
    <row r="22" spans="1:13" ht="12.75">
      <c r="A22" s="75" t="s">
        <v>121</v>
      </c>
      <c r="E22" s="126">
        <f aca="true" t="shared" si="1" ref="E22:M22">E17+E18-E20</f>
        <v>208134</v>
      </c>
      <c r="F22" s="126">
        <f t="shared" si="1"/>
        <v>1276453</v>
      </c>
      <c r="G22" s="126">
        <f t="shared" si="1"/>
        <v>2307</v>
      </c>
      <c r="H22" s="126">
        <f t="shared" si="1"/>
        <v>181920</v>
      </c>
      <c r="I22" s="126">
        <f t="shared" si="1"/>
        <v>21798</v>
      </c>
      <c r="J22" s="126">
        <f t="shared" si="1"/>
        <v>-1098</v>
      </c>
      <c r="K22" s="126">
        <f t="shared" si="1"/>
        <v>1689514</v>
      </c>
      <c r="L22" s="126">
        <f t="shared" si="1"/>
        <v>95</v>
      </c>
      <c r="M22" s="126">
        <f t="shared" si="1"/>
        <v>1689609</v>
      </c>
    </row>
    <row r="23" spans="5:14" ht="12.75">
      <c r="E23" s="107"/>
      <c r="F23" s="107"/>
      <c r="G23" s="107"/>
      <c r="H23" s="107"/>
      <c r="I23" s="107"/>
      <c r="J23" s="107"/>
      <c r="K23" s="107"/>
      <c r="L23" s="20"/>
      <c r="M23" s="20"/>
      <c r="N23" s="133"/>
    </row>
    <row r="24" spans="1:13" ht="12.75">
      <c r="A24" s="75" t="s">
        <v>122</v>
      </c>
      <c r="E24" s="78">
        <v>208134</v>
      </c>
      <c r="F24" s="78">
        <v>1024124</v>
      </c>
      <c r="G24" s="78">
        <v>0</v>
      </c>
      <c r="H24" s="78">
        <v>181920</v>
      </c>
      <c r="I24" s="78">
        <v>21798</v>
      </c>
      <c r="J24" s="78">
        <v>-2989</v>
      </c>
      <c r="K24" s="78">
        <f>SUM(E24:J24)</f>
        <v>1432987</v>
      </c>
      <c r="L24" s="3">
        <v>619</v>
      </c>
      <c r="M24" s="125">
        <f>K24+L24</f>
        <v>1433606</v>
      </c>
    </row>
    <row r="25" spans="1:13" ht="12.75" hidden="1">
      <c r="A25" s="75" t="s">
        <v>123</v>
      </c>
      <c r="E25" s="78"/>
      <c r="F25" s="78"/>
      <c r="G25" s="78"/>
      <c r="H25" s="78"/>
      <c r="I25" s="78"/>
      <c r="J25" s="78"/>
      <c r="K25" s="78"/>
      <c r="L25" s="3"/>
      <c r="M25" s="84"/>
    </row>
    <row r="26" spans="1:13" s="76" customFormat="1" ht="12.75" hidden="1">
      <c r="A26" s="76" t="s">
        <v>124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f>SUM(E26:J26)</f>
        <v>0</v>
      </c>
      <c r="L26" s="56">
        <v>0</v>
      </c>
      <c r="M26" s="134">
        <f>SUM(K26:L26)</f>
        <v>0</v>
      </c>
    </row>
    <row r="27" spans="1:13" s="76" customFormat="1" ht="12.75">
      <c r="A27" s="76" t="s">
        <v>125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-78</v>
      </c>
      <c r="K27" s="130">
        <f>SUM(E27:J27)</f>
        <v>-78</v>
      </c>
      <c r="L27" s="59">
        <v>-4</v>
      </c>
      <c r="M27" s="132">
        <f>K27+L27</f>
        <v>-82</v>
      </c>
    </row>
    <row r="28" spans="1:13" s="76" customFormat="1" ht="12.75">
      <c r="A28" s="76" t="s">
        <v>126</v>
      </c>
      <c r="E28" s="118">
        <f>SUM(E27)</f>
        <v>0</v>
      </c>
      <c r="F28" s="128">
        <v>0</v>
      </c>
      <c r="G28" s="118">
        <f>SUM(G27)</f>
        <v>0</v>
      </c>
      <c r="H28" s="118">
        <f>SUM(H27)</f>
        <v>0</v>
      </c>
      <c r="I28" s="118">
        <f>SUM(I27)</f>
        <v>0</v>
      </c>
      <c r="J28" s="118">
        <f>SUM(J27)</f>
        <v>-78</v>
      </c>
      <c r="K28" s="118">
        <f>SUM(K27)</f>
        <v>-78</v>
      </c>
      <c r="L28" s="118">
        <f>SUM(L26:L27)</f>
        <v>-4</v>
      </c>
      <c r="M28" s="118">
        <f>SUM(M26:M27)</f>
        <v>-82</v>
      </c>
    </row>
    <row r="29" spans="1:13" s="76" customFormat="1" ht="12.75">
      <c r="A29" s="76" t="s">
        <v>127</v>
      </c>
      <c r="E29" s="118">
        <v>0</v>
      </c>
      <c r="F29" s="118">
        <v>55797</v>
      </c>
      <c r="G29" s="118">
        <v>0</v>
      </c>
      <c r="H29" s="118">
        <v>0</v>
      </c>
      <c r="I29" s="118">
        <v>0</v>
      </c>
      <c r="J29" s="118">
        <v>0</v>
      </c>
      <c r="K29" s="118">
        <f>SUM(E29:J29)</f>
        <v>55797</v>
      </c>
      <c r="L29" s="56">
        <v>4</v>
      </c>
      <c r="M29" s="134">
        <f>K29+L29</f>
        <v>55801</v>
      </c>
    </row>
    <row r="30" spans="1:13" s="76" customFormat="1" ht="12.75">
      <c r="A30" s="76" t="s">
        <v>120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f>SUM(E30:J30)</f>
        <v>0</v>
      </c>
      <c r="L30" s="59">
        <v>0</v>
      </c>
      <c r="M30" s="132">
        <f>K30+L30</f>
        <v>0</v>
      </c>
    </row>
    <row r="31" spans="5:13" ht="12.75">
      <c r="E31" s="78"/>
      <c r="F31" s="107"/>
      <c r="G31" s="107"/>
      <c r="H31" s="107"/>
      <c r="I31" s="107"/>
      <c r="J31" s="107"/>
      <c r="K31" s="107"/>
      <c r="L31" s="3"/>
      <c r="M31" s="84"/>
    </row>
    <row r="32" spans="1:13" ht="12.75">
      <c r="A32" s="75" t="s">
        <v>128</v>
      </c>
      <c r="E32" s="126">
        <f aca="true" t="shared" si="2" ref="E32:M32">E24+E28+E29+E30</f>
        <v>208134</v>
      </c>
      <c r="F32" s="126">
        <f t="shared" si="2"/>
        <v>1079921</v>
      </c>
      <c r="G32" s="126">
        <f t="shared" si="2"/>
        <v>0</v>
      </c>
      <c r="H32" s="126">
        <f t="shared" si="2"/>
        <v>181920</v>
      </c>
      <c r="I32" s="126">
        <f t="shared" si="2"/>
        <v>21798</v>
      </c>
      <c r="J32" s="126">
        <f t="shared" si="2"/>
        <v>-3067</v>
      </c>
      <c r="K32" s="126">
        <f t="shared" si="2"/>
        <v>1488706</v>
      </c>
      <c r="L32" s="126">
        <f t="shared" si="2"/>
        <v>619</v>
      </c>
      <c r="M32" s="126">
        <f t="shared" si="2"/>
        <v>1489325</v>
      </c>
    </row>
    <row r="33" spans="5:13" ht="12.75">
      <c r="E33" s="107"/>
      <c r="F33" s="107"/>
      <c r="G33" s="107"/>
      <c r="H33" s="107"/>
      <c r="I33" s="107"/>
      <c r="J33" s="107"/>
      <c r="K33" s="107"/>
      <c r="L33" s="20"/>
      <c r="M33" s="20"/>
    </row>
    <row r="34" spans="5:13" ht="12" customHeight="1">
      <c r="E34" s="78"/>
      <c r="F34" s="78"/>
      <c r="G34" s="78"/>
      <c r="H34" s="78"/>
      <c r="I34" s="78"/>
      <c r="J34" s="78"/>
      <c r="K34" s="78"/>
      <c r="L34" s="3"/>
      <c r="M34" s="84"/>
    </row>
    <row r="35" spans="5:13" ht="12.75">
      <c r="E35" s="78"/>
      <c r="F35" s="78"/>
      <c r="G35" s="78"/>
      <c r="H35" s="78"/>
      <c r="I35" s="78"/>
      <c r="J35" s="78"/>
      <c r="K35" s="78"/>
      <c r="L35" s="3"/>
      <c r="M35" s="84"/>
    </row>
    <row r="36" spans="5:13" ht="12.75">
      <c r="E36" s="78"/>
      <c r="F36" s="78"/>
      <c r="G36" s="78"/>
      <c r="H36" s="78"/>
      <c r="I36" s="78"/>
      <c r="J36" s="78"/>
      <c r="K36" s="78"/>
      <c r="L36" s="3"/>
      <c r="M36" s="84"/>
    </row>
    <row r="37" spans="1:13" ht="12.75">
      <c r="A37" s="80" t="s">
        <v>129</v>
      </c>
      <c r="E37" s="78"/>
      <c r="F37" s="78"/>
      <c r="G37" s="78"/>
      <c r="H37" s="78"/>
      <c r="I37" s="78"/>
      <c r="J37" s="78"/>
      <c r="K37" s="78"/>
      <c r="L37" s="3"/>
      <c r="M37" s="84"/>
    </row>
    <row r="38" spans="1:13" ht="12.75">
      <c r="A38" s="80" t="s">
        <v>96</v>
      </c>
      <c r="E38" s="78"/>
      <c r="F38" s="78"/>
      <c r="G38" s="78"/>
      <c r="H38" s="78"/>
      <c r="I38" s="78"/>
      <c r="J38" s="78"/>
      <c r="K38" s="78"/>
      <c r="L38" s="3"/>
      <c r="M38" s="84"/>
    </row>
    <row r="39" spans="5:12" ht="12.75">
      <c r="E39" s="78"/>
      <c r="F39" s="78"/>
      <c r="G39" s="78"/>
      <c r="H39" s="78"/>
      <c r="I39" s="78"/>
      <c r="J39" s="78"/>
      <c r="K39" s="78"/>
      <c r="L39" s="78"/>
    </row>
    <row r="40" spans="5:12" ht="12.75">
      <c r="E40" s="78"/>
      <c r="F40" s="78"/>
      <c r="G40" s="78"/>
      <c r="H40" s="78"/>
      <c r="I40" s="78"/>
      <c r="J40" s="78"/>
      <c r="K40" s="78"/>
      <c r="L40" s="78"/>
    </row>
    <row r="41" spans="5:12" ht="12.75">
      <c r="E41" s="78"/>
      <c r="F41" s="78"/>
      <c r="G41" s="78"/>
      <c r="H41" s="78"/>
      <c r="I41" s="78"/>
      <c r="J41" s="78"/>
      <c r="K41" s="78"/>
      <c r="L41" s="78"/>
    </row>
  </sheetData>
  <mergeCells count="1">
    <mergeCell ref="E8:K8"/>
  </mergeCells>
  <printOptions/>
  <pageMargins left="0.29" right="0.23" top="0.63" bottom="0.5" header="0.5" footer="0.5"/>
  <pageSetup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718"/>
  <sheetViews>
    <sheetView view="pageBreakPreview" zoomScale="115" zoomScaleNormal="115" zoomScaleSheetLayoutView="115" workbookViewId="0" topLeftCell="A1">
      <selection activeCell="D15" sqref="D15"/>
    </sheetView>
  </sheetViews>
  <sheetFormatPr defaultColWidth="9.140625" defaultRowHeight="12.75"/>
  <cols>
    <col min="1" max="1" width="1.57421875" style="75" customWidth="1"/>
    <col min="2" max="2" width="37.421875" style="75" customWidth="1"/>
    <col min="3" max="3" width="12.00390625" style="75" customWidth="1"/>
    <col min="4" max="4" width="16.8515625" style="75" customWidth="1"/>
    <col min="5" max="5" width="13.8515625" style="76" customWidth="1"/>
    <col min="6" max="6" width="2.421875" style="77" customWidth="1"/>
    <col min="7" max="7" width="13.8515625" style="75" customWidth="1"/>
    <col min="8" max="8" width="30.140625" style="75" bestFit="1" customWidth="1"/>
    <col min="9" max="9" width="15.00390625" style="78" bestFit="1" customWidth="1"/>
    <col min="10" max="16384" width="9.140625" style="75" customWidth="1"/>
  </cols>
  <sheetData>
    <row r="1" ht="20.25">
      <c r="A1" s="74" t="s">
        <v>0</v>
      </c>
    </row>
    <row r="2" ht="12.75">
      <c r="A2" s="79" t="s">
        <v>1</v>
      </c>
    </row>
    <row r="4" spans="1:162" ht="12.75">
      <c r="A4" s="80" t="s">
        <v>131</v>
      </c>
      <c r="C4" s="13"/>
      <c r="D4" s="3"/>
      <c r="E4" s="64"/>
      <c r="F4" s="81"/>
      <c r="G4" s="3"/>
      <c r="H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3"/>
      <c r="FB4" s="83"/>
      <c r="FC4" s="83"/>
      <c r="FD4" s="83"/>
      <c r="FE4" s="83"/>
      <c r="FF4" s="83"/>
    </row>
    <row r="5" spans="1:162" ht="12.75">
      <c r="A5" s="80" t="s">
        <v>24</v>
      </c>
      <c r="B5" s="84"/>
      <c r="C5" s="85"/>
      <c r="D5" s="86"/>
      <c r="E5" s="87"/>
      <c r="F5" s="88"/>
      <c r="G5" s="89"/>
      <c r="H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3"/>
      <c r="FB5" s="83"/>
      <c r="FC5" s="83"/>
      <c r="FD5" s="83"/>
      <c r="FE5" s="83"/>
      <c r="FF5" s="83"/>
    </row>
    <row r="6" spans="1:162" ht="12.75">
      <c r="A6" s="84"/>
      <c r="C6" s="85"/>
      <c r="D6" s="86"/>
      <c r="E6" s="87"/>
      <c r="F6" s="88"/>
      <c r="G6" s="89"/>
      <c r="H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3"/>
      <c r="FB6" s="83"/>
      <c r="FC6" s="83"/>
      <c r="FD6" s="83"/>
      <c r="FE6" s="83"/>
      <c r="FF6" s="83"/>
    </row>
    <row r="7" spans="1:162" ht="12.75">
      <c r="A7" s="84"/>
      <c r="B7" s="84"/>
      <c r="C7" s="3"/>
      <c r="D7" s="3"/>
      <c r="E7" s="90" t="s">
        <v>40</v>
      </c>
      <c r="F7" s="91"/>
      <c r="G7" s="90" t="s">
        <v>57</v>
      </c>
      <c r="H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3"/>
      <c r="FB7" s="83"/>
      <c r="FC7" s="83"/>
      <c r="FD7" s="83"/>
      <c r="FE7" s="83"/>
      <c r="FF7" s="83"/>
    </row>
    <row r="8" spans="1:162" ht="12.75">
      <c r="A8" s="84"/>
      <c r="B8" s="84"/>
      <c r="C8" s="3"/>
      <c r="D8" s="3"/>
      <c r="E8" s="92" t="s">
        <v>58</v>
      </c>
      <c r="F8" s="91"/>
      <c r="G8" s="93" t="s">
        <v>59</v>
      </c>
      <c r="H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3"/>
      <c r="FB8" s="83"/>
      <c r="FC8" s="83"/>
      <c r="FD8" s="83"/>
      <c r="FE8" s="83"/>
      <c r="FF8" s="83"/>
    </row>
    <row r="9" spans="1:162" ht="12.75">
      <c r="A9" s="84"/>
      <c r="B9" s="84"/>
      <c r="C9" s="3"/>
      <c r="D9" s="3"/>
      <c r="E9" s="94" t="s">
        <v>2</v>
      </c>
      <c r="F9" s="95"/>
      <c r="G9" s="96" t="s">
        <v>2</v>
      </c>
      <c r="H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3"/>
      <c r="FB9" s="83"/>
      <c r="FC9" s="83"/>
      <c r="FD9" s="83"/>
      <c r="FE9" s="83"/>
      <c r="FF9" s="83"/>
    </row>
    <row r="10" spans="1:162" ht="12.75">
      <c r="A10" s="80" t="s">
        <v>60</v>
      </c>
      <c r="B10" s="84"/>
      <c r="C10" s="3"/>
      <c r="D10" s="3"/>
      <c r="E10" s="97"/>
      <c r="F10" s="98"/>
      <c r="G10" s="99"/>
      <c r="H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3"/>
      <c r="FB10" s="83"/>
      <c r="FC10" s="83"/>
      <c r="FD10" s="83"/>
      <c r="FE10" s="83"/>
      <c r="FF10" s="83"/>
    </row>
    <row r="11" spans="1:162" ht="12.75">
      <c r="A11" s="80" t="s">
        <v>61</v>
      </c>
      <c r="B11" s="84"/>
      <c r="C11" s="3"/>
      <c r="D11" s="3"/>
      <c r="E11" s="97"/>
      <c r="F11" s="98"/>
      <c r="G11" s="99"/>
      <c r="H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3"/>
      <c r="FB11" s="83"/>
      <c r="FC11" s="83"/>
      <c r="FD11" s="83"/>
      <c r="FE11" s="83"/>
      <c r="FF11" s="83"/>
    </row>
    <row r="12" spans="1:162" ht="12.75">
      <c r="A12" s="84" t="s">
        <v>62</v>
      </c>
      <c r="B12" s="84"/>
      <c r="C12" s="3"/>
      <c r="D12" s="3"/>
      <c r="E12" s="61">
        <v>335091</v>
      </c>
      <c r="F12" s="100"/>
      <c r="G12" s="101">
        <v>321821</v>
      </c>
      <c r="H12" s="78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3"/>
      <c r="FB12" s="83"/>
      <c r="FC12" s="83"/>
      <c r="FD12" s="83"/>
      <c r="FE12" s="83"/>
      <c r="FF12" s="83"/>
    </row>
    <row r="13" spans="1:162" ht="12.75">
      <c r="A13" s="102" t="s">
        <v>63</v>
      </c>
      <c r="B13" s="84"/>
      <c r="C13" s="3"/>
      <c r="D13" s="3"/>
      <c r="E13" s="56">
        <v>848822</v>
      </c>
      <c r="F13" s="20"/>
      <c r="G13" s="3">
        <v>846380</v>
      </c>
      <c r="H13" s="78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3"/>
      <c r="FB13" s="83"/>
      <c r="FC13" s="83"/>
      <c r="FD13" s="83"/>
      <c r="FE13" s="83"/>
      <c r="FF13" s="83"/>
    </row>
    <row r="14" spans="1:162" ht="12.75">
      <c r="A14" s="102" t="s">
        <v>64</v>
      </c>
      <c r="B14" s="84"/>
      <c r="C14" s="3"/>
      <c r="D14" s="3"/>
      <c r="E14" s="56">
        <v>32271</v>
      </c>
      <c r="F14" s="20"/>
      <c r="G14" s="3">
        <v>31173</v>
      </c>
      <c r="H14" s="78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3"/>
      <c r="FB14" s="83"/>
      <c r="FC14" s="83"/>
      <c r="FD14" s="83"/>
      <c r="FE14" s="83"/>
      <c r="FF14" s="83"/>
    </row>
    <row r="15" spans="1:162" ht="12.75">
      <c r="A15" s="102" t="s">
        <v>65</v>
      </c>
      <c r="B15" s="84"/>
      <c r="C15" s="3"/>
      <c r="D15" s="3"/>
      <c r="E15" s="56">
        <v>50</v>
      </c>
      <c r="F15" s="20"/>
      <c r="G15" s="3">
        <v>50</v>
      </c>
      <c r="H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3"/>
      <c r="FB15" s="83"/>
      <c r="FC15" s="83"/>
      <c r="FD15" s="83"/>
      <c r="FE15" s="83"/>
      <c r="FF15" s="83"/>
    </row>
    <row r="16" spans="1:162" ht="12.75">
      <c r="A16" s="102" t="s">
        <v>66</v>
      </c>
      <c r="B16" s="84"/>
      <c r="C16" s="3"/>
      <c r="D16" s="3"/>
      <c r="E16" s="56">
        <v>2</v>
      </c>
      <c r="F16" s="20"/>
      <c r="G16" s="3">
        <v>48</v>
      </c>
      <c r="H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3"/>
      <c r="FB16" s="83"/>
      <c r="FC16" s="83"/>
      <c r="FD16" s="83"/>
      <c r="FE16" s="83"/>
      <c r="FF16" s="83"/>
    </row>
    <row r="17" spans="1:162" ht="12.75" hidden="1">
      <c r="A17" s="102" t="s">
        <v>67</v>
      </c>
      <c r="B17" s="84"/>
      <c r="C17" s="3"/>
      <c r="D17" s="3"/>
      <c r="E17" s="56">
        <v>0</v>
      </c>
      <c r="F17" s="20"/>
      <c r="G17" s="3">
        <v>0</v>
      </c>
      <c r="H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3"/>
      <c r="FB17" s="83"/>
      <c r="FC17" s="83"/>
      <c r="FD17" s="83"/>
      <c r="FE17" s="83"/>
      <c r="FF17" s="83"/>
    </row>
    <row r="18" spans="1:162" ht="12.75">
      <c r="A18" s="102" t="s">
        <v>68</v>
      </c>
      <c r="B18" s="84"/>
      <c r="C18" s="3"/>
      <c r="D18" s="3"/>
      <c r="E18" s="56">
        <v>12860</v>
      </c>
      <c r="F18" s="20"/>
      <c r="G18" s="3">
        <v>10553</v>
      </c>
      <c r="H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3"/>
      <c r="FB18" s="83"/>
      <c r="FC18" s="83"/>
      <c r="FD18" s="83"/>
      <c r="FE18" s="83"/>
      <c r="FF18" s="83"/>
    </row>
    <row r="19" spans="1:162" ht="12.75">
      <c r="A19" s="84"/>
      <c r="B19" s="84"/>
      <c r="C19" s="3"/>
      <c r="D19" s="3"/>
      <c r="E19" s="56"/>
      <c r="F19" s="20"/>
      <c r="G19" s="3"/>
      <c r="H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3"/>
      <c r="FB19" s="83"/>
      <c r="FC19" s="83"/>
      <c r="FD19" s="83"/>
      <c r="FE19" s="83"/>
      <c r="FF19" s="83"/>
    </row>
    <row r="20" spans="1:162" ht="12.75">
      <c r="A20" s="84"/>
      <c r="B20" s="84"/>
      <c r="C20" s="3"/>
      <c r="D20" s="3"/>
      <c r="E20" s="56"/>
      <c r="F20" s="20"/>
      <c r="G20" s="3"/>
      <c r="H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3"/>
      <c r="FB20" s="83"/>
      <c r="FC20" s="83"/>
      <c r="FD20" s="83"/>
      <c r="FE20" s="83"/>
      <c r="FF20" s="83"/>
    </row>
    <row r="21" spans="1:162" ht="12.75">
      <c r="A21" s="80" t="s">
        <v>69</v>
      </c>
      <c r="B21" s="84"/>
      <c r="C21" s="3"/>
      <c r="D21" s="3"/>
      <c r="E21" s="56"/>
      <c r="F21" s="20"/>
      <c r="G21" s="3"/>
      <c r="H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3"/>
      <c r="FB21" s="83"/>
      <c r="FC21" s="83"/>
      <c r="FD21" s="83"/>
      <c r="FE21" s="83"/>
      <c r="FF21" s="83"/>
    </row>
    <row r="22" spans="1:162" ht="12.75">
      <c r="A22" s="84"/>
      <c r="B22" s="84" t="s">
        <v>70</v>
      </c>
      <c r="C22" s="3"/>
      <c r="D22" s="3"/>
      <c r="E22" s="56">
        <v>147482</v>
      </c>
      <c r="F22" s="20"/>
      <c r="G22" s="3">
        <v>135168</v>
      </c>
      <c r="H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3"/>
      <c r="FB22" s="83"/>
      <c r="FC22" s="83"/>
      <c r="FD22" s="83"/>
      <c r="FE22" s="83"/>
      <c r="FF22" s="83"/>
    </row>
    <row r="23" spans="1:162" ht="12.75">
      <c r="A23" s="84"/>
      <c r="B23" s="84" t="s">
        <v>71</v>
      </c>
      <c r="C23" s="3"/>
      <c r="D23" s="3"/>
      <c r="E23" s="56">
        <v>41471</v>
      </c>
      <c r="F23" s="20"/>
      <c r="G23" s="3">
        <v>56957</v>
      </c>
      <c r="H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3"/>
      <c r="FB23" s="83"/>
      <c r="FC23" s="83"/>
      <c r="FD23" s="83"/>
      <c r="FE23" s="83"/>
      <c r="FF23" s="83"/>
    </row>
    <row r="24" spans="1:162" ht="12.75">
      <c r="A24" s="84"/>
      <c r="B24" s="84" t="s">
        <v>72</v>
      </c>
      <c r="C24" s="3"/>
      <c r="D24" s="3"/>
      <c r="E24" s="56">
        <v>459</v>
      </c>
      <c r="F24" s="20"/>
      <c r="G24" s="3">
        <v>475</v>
      </c>
      <c r="H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3"/>
      <c r="FB24" s="83"/>
      <c r="FC24" s="83"/>
      <c r="FD24" s="83"/>
      <c r="FE24" s="83"/>
      <c r="FF24" s="83"/>
    </row>
    <row r="25" spans="1:162" ht="12.75" hidden="1">
      <c r="A25" s="84"/>
      <c r="B25" s="84" t="s">
        <v>73</v>
      </c>
      <c r="C25" s="3"/>
      <c r="D25" s="3"/>
      <c r="E25" s="56">
        <v>0</v>
      </c>
      <c r="F25" s="20"/>
      <c r="G25" s="3">
        <v>0</v>
      </c>
      <c r="H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3"/>
      <c r="FB25" s="83"/>
      <c r="FC25" s="83"/>
      <c r="FD25" s="83"/>
      <c r="FE25" s="83"/>
      <c r="FF25" s="83"/>
    </row>
    <row r="26" spans="1:162" ht="12.75">
      <c r="A26" s="84"/>
      <c r="B26" s="84" t="s">
        <v>74</v>
      </c>
      <c r="C26" s="3"/>
      <c r="D26" s="3"/>
      <c r="E26" s="59">
        <v>418420</v>
      </c>
      <c r="F26" s="20"/>
      <c r="G26" s="29">
        <v>428224</v>
      </c>
      <c r="H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3"/>
      <c r="FB26" s="83"/>
      <c r="FC26" s="83"/>
      <c r="FD26" s="83"/>
      <c r="FE26" s="83"/>
      <c r="FF26" s="83"/>
    </row>
    <row r="27" spans="1:162" ht="12.75">
      <c r="A27" s="84"/>
      <c r="B27" s="84"/>
      <c r="C27" s="3"/>
      <c r="D27" s="3"/>
      <c r="E27" s="58">
        <f>SUM(E22:E26)</f>
        <v>607832</v>
      </c>
      <c r="F27" s="20"/>
      <c r="G27" s="20">
        <f>SUM(G22:G26)</f>
        <v>620824</v>
      </c>
      <c r="H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3"/>
      <c r="FB27" s="83"/>
      <c r="FC27" s="83"/>
      <c r="FD27" s="83"/>
      <c r="FE27" s="83"/>
      <c r="FF27" s="83"/>
    </row>
    <row r="28" spans="1:162" ht="13.5" thickBot="1">
      <c r="A28" s="80" t="s">
        <v>75</v>
      </c>
      <c r="B28" s="84"/>
      <c r="C28" s="3"/>
      <c r="D28" s="3"/>
      <c r="E28" s="103">
        <f>E12+E13+E18+E16+E27+E14+E17+E15</f>
        <v>1836928</v>
      </c>
      <c r="F28" s="20"/>
      <c r="G28" s="104">
        <f>G12+G13+G18+G16+G27+G14+G17+G15</f>
        <v>1830849</v>
      </c>
      <c r="H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3"/>
      <c r="FB28" s="83"/>
      <c r="FC28" s="83"/>
      <c r="FD28" s="83"/>
      <c r="FE28" s="83"/>
      <c r="FF28" s="83"/>
    </row>
    <row r="29" spans="1:162" ht="12.75">
      <c r="A29" s="84"/>
      <c r="B29" s="84"/>
      <c r="C29" s="3"/>
      <c r="D29" s="3"/>
      <c r="E29" s="58"/>
      <c r="F29" s="20"/>
      <c r="G29" s="20"/>
      <c r="H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3"/>
      <c r="FB29" s="83"/>
      <c r="FC29" s="83"/>
      <c r="FD29" s="83"/>
      <c r="FE29" s="83"/>
      <c r="FF29" s="83"/>
    </row>
    <row r="30" spans="1:162" ht="12.75">
      <c r="A30" s="80" t="s">
        <v>76</v>
      </c>
      <c r="B30" s="84"/>
      <c r="C30" s="3"/>
      <c r="D30" s="3"/>
      <c r="E30" s="58"/>
      <c r="F30" s="20"/>
      <c r="G30" s="20"/>
      <c r="H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3"/>
      <c r="FB30" s="83"/>
      <c r="FC30" s="83"/>
      <c r="FD30" s="83"/>
      <c r="FE30" s="83"/>
      <c r="FF30" s="83"/>
    </row>
    <row r="31" spans="1:162" ht="12.75">
      <c r="A31" s="84" t="s">
        <v>77</v>
      </c>
      <c r="B31" s="84"/>
      <c r="C31" s="3"/>
      <c r="D31" s="3"/>
      <c r="E31" s="58"/>
      <c r="F31" s="20"/>
      <c r="G31" s="20"/>
      <c r="H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3"/>
      <c r="FB31" s="83"/>
      <c r="FC31" s="83"/>
      <c r="FD31" s="83"/>
      <c r="FE31" s="83"/>
      <c r="FF31" s="83"/>
    </row>
    <row r="32" spans="1:162" ht="12.75">
      <c r="A32" s="84"/>
      <c r="B32" s="84" t="s">
        <v>78</v>
      </c>
      <c r="C32" s="3"/>
      <c r="D32" s="3"/>
      <c r="E32" s="58">
        <v>208134</v>
      </c>
      <c r="F32" s="20"/>
      <c r="G32" s="20">
        <v>208134</v>
      </c>
      <c r="H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3"/>
      <c r="FB32" s="83"/>
      <c r="FC32" s="83"/>
      <c r="FD32" s="83"/>
      <c r="FE32" s="83"/>
      <c r="FF32" s="83"/>
    </row>
    <row r="33" spans="1:162" ht="12.75">
      <c r="A33" s="84"/>
      <c r="B33" s="84" t="s">
        <v>79</v>
      </c>
      <c r="C33" s="3"/>
      <c r="D33" s="3"/>
      <c r="E33" s="58">
        <v>181920</v>
      </c>
      <c r="F33" s="20"/>
      <c r="G33" s="20">
        <v>181920</v>
      </c>
      <c r="H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3"/>
      <c r="FB33" s="83"/>
      <c r="FC33" s="83"/>
      <c r="FD33" s="83"/>
      <c r="FE33" s="83"/>
      <c r="FF33" s="83"/>
    </row>
    <row r="34" spans="1:162" ht="12.75">
      <c r="A34" s="84"/>
      <c r="B34" s="84" t="s">
        <v>80</v>
      </c>
      <c r="C34" s="3"/>
      <c r="D34" s="3"/>
      <c r="E34" s="58">
        <v>23007</v>
      </c>
      <c r="F34" s="20"/>
      <c r="G34" s="20">
        <v>20542</v>
      </c>
      <c r="H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3"/>
      <c r="FB34" s="83"/>
      <c r="FC34" s="83"/>
      <c r="FD34" s="83"/>
      <c r="FE34" s="83"/>
      <c r="FF34" s="83"/>
    </row>
    <row r="35" spans="1:162" ht="12.75">
      <c r="A35" s="84"/>
      <c r="B35" s="84" t="s">
        <v>81</v>
      </c>
      <c r="C35" s="3"/>
      <c r="D35" s="3"/>
      <c r="E35" s="59">
        <v>1276453</v>
      </c>
      <c r="F35" s="20"/>
      <c r="G35" s="29">
        <v>1227549</v>
      </c>
      <c r="H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3"/>
      <c r="FB35" s="83"/>
      <c r="FC35" s="83"/>
      <c r="FD35" s="83"/>
      <c r="FE35" s="83"/>
      <c r="FF35" s="83"/>
    </row>
    <row r="36" spans="1:162" ht="12.75">
      <c r="A36" s="84"/>
      <c r="B36" s="105"/>
      <c r="C36" s="3"/>
      <c r="D36" s="3"/>
      <c r="E36" s="58">
        <f>SUM(E32:E35)</f>
        <v>1689514</v>
      </c>
      <c r="F36" s="20"/>
      <c r="G36" s="20">
        <f>SUM(G32:G35)</f>
        <v>1638145</v>
      </c>
      <c r="H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3"/>
      <c r="FB36" s="83"/>
      <c r="FC36" s="83"/>
      <c r="FD36" s="83"/>
      <c r="FE36" s="83"/>
      <c r="FF36" s="83"/>
    </row>
    <row r="37" spans="1:162" ht="12.75">
      <c r="A37" s="84"/>
      <c r="B37" s="84" t="s">
        <v>82</v>
      </c>
      <c r="C37" s="3"/>
      <c r="D37" s="3"/>
      <c r="E37" s="58">
        <v>95</v>
      </c>
      <c r="F37" s="20"/>
      <c r="G37" s="20">
        <v>125</v>
      </c>
      <c r="H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3"/>
      <c r="FB37" s="83"/>
      <c r="FC37" s="83"/>
      <c r="FD37" s="83"/>
      <c r="FE37" s="83"/>
      <c r="FF37" s="83"/>
    </row>
    <row r="38" spans="1:162" ht="12.75">
      <c r="A38" s="80" t="s">
        <v>83</v>
      </c>
      <c r="B38" s="84"/>
      <c r="C38" s="3"/>
      <c r="D38" s="3"/>
      <c r="E38" s="63">
        <f>SUM(E36:E37)</f>
        <v>1689609</v>
      </c>
      <c r="F38" s="20"/>
      <c r="G38" s="31">
        <f>SUM(G36:G37)</f>
        <v>1638270</v>
      </c>
      <c r="H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3"/>
      <c r="FB38" s="83"/>
      <c r="FC38" s="83"/>
      <c r="FD38" s="83"/>
      <c r="FE38" s="83"/>
      <c r="FF38" s="83"/>
    </row>
    <row r="39" spans="8:162" ht="12.75">
      <c r="H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3"/>
      <c r="FB39" s="83"/>
      <c r="FC39" s="83"/>
      <c r="FD39" s="83"/>
      <c r="FE39" s="83"/>
      <c r="FF39" s="83"/>
    </row>
    <row r="40" spans="1:162" ht="12.75">
      <c r="A40" s="80" t="s">
        <v>84</v>
      </c>
      <c r="B40" s="84"/>
      <c r="C40" s="3"/>
      <c r="D40" s="3"/>
      <c r="E40" s="58"/>
      <c r="F40" s="20"/>
      <c r="G40" s="20"/>
      <c r="H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3"/>
      <c r="FB40" s="83"/>
      <c r="FC40" s="83"/>
      <c r="FD40" s="83"/>
      <c r="FE40" s="83"/>
      <c r="FF40" s="83"/>
    </row>
    <row r="41" spans="1:162" ht="12.75">
      <c r="A41" s="84"/>
      <c r="B41" s="102" t="s">
        <v>85</v>
      </c>
      <c r="C41" s="3"/>
      <c r="D41" s="3"/>
      <c r="E41" s="58">
        <v>6640</v>
      </c>
      <c r="F41" s="20"/>
      <c r="G41" s="20">
        <v>6704</v>
      </c>
      <c r="H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3"/>
      <c r="FB41" s="83"/>
      <c r="FC41" s="83"/>
      <c r="FD41" s="83"/>
      <c r="FE41" s="83"/>
      <c r="FF41" s="83"/>
    </row>
    <row r="42" spans="1:162" ht="12.75">
      <c r="A42" s="84"/>
      <c r="B42" s="102" t="s">
        <v>86</v>
      </c>
      <c r="C42" s="3"/>
      <c r="D42" s="3"/>
      <c r="E42" s="58">
        <v>63810</v>
      </c>
      <c r="F42" s="20"/>
      <c r="G42" s="20">
        <v>62286</v>
      </c>
      <c r="H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3"/>
      <c r="FB42" s="83"/>
      <c r="FC42" s="83"/>
      <c r="FD42" s="83"/>
      <c r="FE42" s="83"/>
      <c r="FF42" s="83"/>
    </row>
    <row r="43" spans="1:162" ht="13.5" thickBot="1">
      <c r="A43" s="102"/>
      <c r="B43" s="84"/>
      <c r="C43" s="3"/>
      <c r="D43" s="3"/>
      <c r="E43" s="103">
        <f>SUM(E41:E42)</f>
        <v>70450</v>
      </c>
      <c r="F43" s="20"/>
      <c r="G43" s="104">
        <f>SUM(G41:G42)</f>
        <v>68990</v>
      </c>
      <c r="H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3"/>
      <c r="FB43" s="83"/>
      <c r="FC43" s="83"/>
      <c r="FD43" s="83"/>
      <c r="FE43" s="83"/>
      <c r="FF43" s="83"/>
    </row>
    <row r="44" spans="1:162" ht="12.75">
      <c r="A44" s="80" t="s">
        <v>87</v>
      </c>
      <c r="B44" s="84"/>
      <c r="C44" s="3"/>
      <c r="D44" s="3"/>
      <c r="E44" s="56"/>
      <c r="F44" s="20"/>
      <c r="G44" s="3"/>
      <c r="H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3"/>
      <c r="FB44" s="83"/>
      <c r="FC44" s="83"/>
      <c r="FD44" s="83"/>
      <c r="FE44" s="83"/>
      <c r="FF44" s="83"/>
    </row>
    <row r="45" spans="1:162" s="77" customFormat="1" ht="12.75">
      <c r="A45" s="84"/>
      <c r="B45" s="84" t="s">
        <v>88</v>
      </c>
      <c r="C45" s="3"/>
      <c r="D45" s="3"/>
      <c r="E45" s="56">
        <v>44760</v>
      </c>
      <c r="F45" s="20"/>
      <c r="G45" s="3">
        <v>57979</v>
      </c>
      <c r="H45" s="106"/>
      <c r="I45" s="107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8"/>
      <c r="FB45" s="108"/>
      <c r="FC45" s="108"/>
      <c r="FD45" s="108"/>
      <c r="FE45" s="108"/>
      <c r="FF45" s="108"/>
    </row>
    <row r="46" spans="1:162" s="77" customFormat="1" ht="12.75">
      <c r="A46" s="84"/>
      <c r="B46" s="102" t="s">
        <v>89</v>
      </c>
      <c r="C46" s="3"/>
      <c r="D46" s="3"/>
      <c r="E46" s="56">
        <v>13</v>
      </c>
      <c r="F46" s="20"/>
      <c r="G46" s="3">
        <v>123</v>
      </c>
      <c r="H46" s="106"/>
      <c r="I46" s="107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8"/>
      <c r="FB46" s="108"/>
      <c r="FC46" s="108"/>
      <c r="FD46" s="108"/>
      <c r="FE46" s="108"/>
      <c r="FF46" s="108"/>
    </row>
    <row r="47" spans="1:162" s="77" customFormat="1" ht="12.75">
      <c r="A47" s="84"/>
      <c r="B47" s="102" t="s">
        <v>85</v>
      </c>
      <c r="C47" s="3"/>
      <c r="D47" s="3"/>
      <c r="E47" s="56">
        <v>1008</v>
      </c>
      <c r="F47" s="20"/>
      <c r="G47" s="3">
        <v>1178</v>
      </c>
      <c r="H47" s="106"/>
      <c r="I47" s="107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8"/>
      <c r="FB47" s="108"/>
      <c r="FC47" s="108"/>
      <c r="FD47" s="108"/>
      <c r="FE47" s="108"/>
      <c r="FF47" s="108"/>
    </row>
    <row r="48" spans="1:162" s="77" customFormat="1" ht="12.75">
      <c r="A48" s="84"/>
      <c r="B48" s="102" t="s">
        <v>90</v>
      </c>
      <c r="C48" s="3"/>
      <c r="D48" s="3"/>
      <c r="E48" s="56">
        <v>0</v>
      </c>
      <c r="F48" s="20"/>
      <c r="G48" s="3">
        <v>31220</v>
      </c>
      <c r="H48" s="106"/>
      <c r="I48" s="107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8"/>
      <c r="FB48" s="108"/>
      <c r="FC48" s="108"/>
      <c r="FD48" s="108"/>
      <c r="FE48" s="108"/>
      <c r="FF48" s="108"/>
    </row>
    <row r="49" spans="1:162" s="77" customFormat="1" ht="12.75">
      <c r="A49" s="84"/>
      <c r="B49" s="84" t="s">
        <v>91</v>
      </c>
      <c r="C49" s="3"/>
      <c r="D49" s="3"/>
      <c r="E49" s="59">
        <v>31088</v>
      </c>
      <c r="F49" s="20"/>
      <c r="G49" s="29">
        <v>33089</v>
      </c>
      <c r="H49" s="106"/>
      <c r="I49" s="107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8"/>
      <c r="FB49" s="108"/>
      <c r="FC49" s="108"/>
      <c r="FD49" s="108"/>
      <c r="FE49" s="108"/>
      <c r="FF49" s="108"/>
    </row>
    <row r="50" spans="1:162" s="77" customFormat="1" ht="12.75">
      <c r="A50" s="84"/>
      <c r="B50" s="84"/>
      <c r="C50" s="3"/>
      <c r="D50" s="3"/>
      <c r="E50" s="58">
        <f>SUM(E45:E49)</f>
        <v>76869</v>
      </c>
      <c r="F50" s="20"/>
      <c r="G50" s="20">
        <f>SUM(G45:G49)</f>
        <v>123589</v>
      </c>
      <c r="H50" s="106"/>
      <c r="I50" s="107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8"/>
      <c r="FB50" s="108"/>
      <c r="FC50" s="108"/>
      <c r="FD50" s="108"/>
      <c r="FE50" s="108"/>
      <c r="FF50" s="108"/>
    </row>
    <row r="51" spans="1:162" s="77" customFormat="1" ht="12.75">
      <c r="A51" s="80" t="s">
        <v>92</v>
      </c>
      <c r="E51" s="109">
        <f>E43+E50</f>
        <v>147319</v>
      </c>
      <c r="F51" s="110"/>
      <c r="G51" s="111">
        <f>G43+G50</f>
        <v>192579</v>
      </c>
      <c r="H51" s="106"/>
      <c r="I51" s="107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8"/>
      <c r="FB51" s="108"/>
      <c r="FC51" s="108"/>
      <c r="FD51" s="108"/>
      <c r="FE51" s="108"/>
      <c r="FF51" s="108"/>
    </row>
    <row r="52" spans="1:162" ht="12.75">
      <c r="A52" s="102"/>
      <c r="B52" s="84"/>
      <c r="C52" s="3"/>
      <c r="D52" s="3"/>
      <c r="E52" s="58"/>
      <c r="F52" s="20"/>
      <c r="G52" s="20"/>
      <c r="H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3"/>
      <c r="FB52" s="83"/>
      <c r="FC52" s="83"/>
      <c r="FD52" s="83"/>
      <c r="FE52" s="83"/>
      <c r="FF52" s="83"/>
    </row>
    <row r="53" spans="1:162" ht="13.5" thickBot="1">
      <c r="A53" s="112" t="s">
        <v>93</v>
      </c>
      <c r="B53" s="84"/>
      <c r="C53" s="3"/>
      <c r="D53" s="3"/>
      <c r="E53" s="113">
        <f>E38+E51</f>
        <v>1836928</v>
      </c>
      <c r="F53" s="20"/>
      <c r="G53" s="114">
        <f>G38+G51</f>
        <v>1830849</v>
      </c>
      <c r="H53" s="78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3"/>
      <c r="FB53" s="83"/>
      <c r="FC53" s="83"/>
      <c r="FD53" s="83"/>
      <c r="FE53" s="83"/>
      <c r="FF53" s="83"/>
    </row>
    <row r="54" spans="1:162" ht="12.75">
      <c r="A54" s="84"/>
      <c r="B54" s="84"/>
      <c r="C54" s="3"/>
      <c r="D54" s="3"/>
      <c r="E54" s="58"/>
      <c r="F54" s="20"/>
      <c r="G54" s="20"/>
      <c r="H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3"/>
      <c r="FB54" s="83"/>
      <c r="FC54" s="83"/>
      <c r="FD54" s="83"/>
      <c r="FE54" s="83"/>
      <c r="FF54" s="83"/>
    </row>
    <row r="55" spans="1:162" ht="12.75">
      <c r="A55" s="112" t="s">
        <v>94</v>
      </c>
      <c r="B55" s="84"/>
      <c r="C55" s="3"/>
      <c r="D55" s="3"/>
      <c r="E55" s="115">
        <f>E36/E32</f>
        <v>8.117433960813706</v>
      </c>
      <c r="F55" s="116"/>
      <c r="G55" s="117">
        <f>G36/G32</f>
        <v>7.8706266155457545</v>
      </c>
      <c r="H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3"/>
      <c r="FB55" s="83"/>
      <c r="FC55" s="83"/>
      <c r="FD55" s="83"/>
      <c r="FE55" s="83"/>
      <c r="FF55" s="83"/>
    </row>
    <row r="56" spans="1:162" ht="12.75">
      <c r="A56" s="84"/>
      <c r="B56" s="84"/>
      <c r="C56" s="3"/>
      <c r="D56" s="3"/>
      <c r="E56" s="56"/>
      <c r="F56" s="20"/>
      <c r="G56" s="3"/>
      <c r="H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3"/>
      <c r="FB56" s="83"/>
      <c r="FC56" s="83"/>
      <c r="FD56" s="83"/>
      <c r="FE56" s="83"/>
      <c r="FF56" s="83"/>
    </row>
    <row r="57" spans="1:162" ht="12.75">
      <c r="A57" s="80" t="s">
        <v>95</v>
      </c>
      <c r="B57" s="84"/>
      <c r="C57" s="3"/>
      <c r="D57" s="3"/>
      <c r="E57" s="64"/>
      <c r="F57" s="81"/>
      <c r="G57" s="3"/>
      <c r="H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3"/>
      <c r="FB57" s="83"/>
      <c r="FC57" s="83"/>
      <c r="FD57" s="83"/>
      <c r="FE57" s="83"/>
      <c r="FF57" s="83"/>
    </row>
    <row r="58" spans="1:162" ht="12.75">
      <c r="A58" s="80" t="s">
        <v>96</v>
      </c>
      <c r="B58" s="84"/>
      <c r="C58" s="3"/>
      <c r="D58" s="3"/>
      <c r="E58" s="56"/>
      <c r="F58" s="20"/>
      <c r="G58" s="3"/>
      <c r="H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3"/>
      <c r="FB58" s="83"/>
      <c r="FC58" s="83"/>
      <c r="FD58" s="83"/>
      <c r="FE58" s="83"/>
      <c r="FF58" s="83"/>
    </row>
    <row r="59" spans="1:162" ht="12.75">
      <c r="A59" s="84"/>
      <c r="B59" s="84"/>
      <c r="C59" s="3"/>
      <c r="D59" s="3"/>
      <c r="E59" s="56"/>
      <c r="F59" s="20"/>
      <c r="G59" s="3"/>
      <c r="H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3"/>
      <c r="FB59" s="83"/>
      <c r="FC59" s="83"/>
      <c r="FD59" s="83"/>
      <c r="FE59" s="83"/>
      <c r="FF59" s="83"/>
    </row>
    <row r="60" spans="1:162" ht="12.75">
      <c r="A60" s="84"/>
      <c r="B60" s="84"/>
      <c r="C60" s="3"/>
      <c r="D60" s="3"/>
      <c r="E60" s="56"/>
      <c r="F60" s="20"/>
      <c r="G60" s="3"/>
      <c r="H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3"/>
      <c r="FB60" s="83"/>
      <c r="FC60" s="83"/>
      <c r="FD60" s="83"/>
      <c r="FE60" s="83"/>
      <c r="FF60" s="83"/>
    </row>
    <row r="61" spans="1:162" ht="12.75">
      <c r="A61" s="84"/>
      <c r="B61" s="84"/>
      <c r="C61" s="3"/>
      <c r="D61" s="3"/>
      <c r="E61" s="56"/>
      <c r="F61" s="20"/>
      <c r="G61" s="3"/>
      <c r="H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3"/>
      <c r="FB61" s="83"/>
      <c r="FC61" s="83"/>
      <c r="FD61" s="83"/>
      <c r="FE61" s="83"/>
      <c r="FF61" s="83"/>
    </row>
    <row r="62" spans="1:162" ht="12.75">
      <c r="A62" s="84"/>
      <c r="B62" s="84"/>
      <c r="C62" s="3"/>
      <c r="D62" s="3"/>
      <c r="E62" s="56"/>
      <c r="F62" s="20"/>
      <c r="G62" s="3"/>
      <c r="H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3"/>
      <c r="FB62" s="83"/>
      <c r="FC62" s="83"/>
      <c r="FD62" s="83"/>
      <c r="FE62" s="83"/>
      <c r="FF62" s="83"/>
    </row>
    <row r="63" spans="1:162" ht="12.75">
      <c r="A63" s="84"/>
      <c r="B63" s="84"/>
      <c r="C63" s="3"/>
      <c r="D63" s="3"/>
      <c r="E63" s="56"/>
      <c r="F63" s="20"/>
      <c r="G63" s="3"/>
      <c r="H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3"/>
      <c r="FB63" s="83"/>
      <c r="FC63" s="83"/>
      <c r="FD63" s="83"/>
      <c r="FE63" s="83"/>
      <c r="FF63" s="83"/>
    </row>
    <row r="64" spans="1:162" ht="12.75">
      <c r="A64" s="84"/>
      <c r="B64" s="84"/>
      <c r="C64" s="3"/>
      <c r="D64" s="3"/>
      <c r="E64" s="56"/>
      <c r="F64" s="20"/>
      <c r="G64" s="3"/>
      <c r="H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3"/>
      <c r="FB64" s="83"/>
      <c r="FC64" s="83"/>
      <c r="FD64" s="83"/>
      <c r="FE64" s="83"/>
      <c r="FF64" s="83"/>
    </row>
    <row r="65" spans="1:162" ht="12.75">
      <c r="A65" s="84"/>
      <c r="B65" s="84"/>
      <c r="C65" s="3"/>
      <c r="D65" s="3"/>
      <c r="E65" s="56"/>
      <c r="F65" s="20"/>
      <c r="G65" s="3"/>
      <c r="H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3"/>
      <c r="FB65" s="83"/>
      <c r="FC65" s="83"/>
      <c r="FD65" s="83"/>
      <c r="FE65" s="83"/>
      <c r="FF65" s="83"/>
    </row>
    <row r="66" spans="1:162" ht="12.75">
      <c r="A66" s="84"/>
      <c r="B66" s="84"/>
      <c r="C66" s="3"/>
      <c r="D66" s="3"/>
      <c r="E66" s="56"/>
      <c r="F66" s="20"/>
      <c r="G66" s="3"/>
      <c r="H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3"/>
      <c r="FB66" s="83"/>
      <c r="FC66" s="83"/>
      <c r="FD66" s="83"/>
      <c r="FE66" s="83"/>
      <c r="FF66" s="83"/>
    </row>
    <row r="67" spans="1:162" ht="12.75">
      <c r="A67" s="84"/>
      <c r="B67" s="84"/>
      <c r="C67" s="3"/>
      <c r="D67" s="3"/>
      <c r="E67" s="56"/>
      <c r="F67" s="20"/>
      <c r="G67" s="3"/>
      <c r="H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3"/>
      <c r="FB67" s="83"/>
      <c r="FC67" s="83"/>
      <c r="FD67" s="83"/>
      <c r="FE67" s="83"/>
      <c r="FF67" s="83"/>
    </row>
    <row r="68" spans="1:162" ht="12.75">
      <c r="A68" s="84"/>
      <c r="B68" s="84"/>
      <c r="C68" s="3"/>
      <c r="D68" s="3"/>
      <c r="E68" s="56"/>
      <c r="F68" s="20"/>
      <c r="G68" s="3"/>
      <c r="H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3"/>
      <c r="FB68" s="83"/>
      <c r="FC68" s="83"/>
      <c r="FD68" s="83"/>
      <c r="FE68" s="83"/>
      <c r="FF68" s="83"/>
    </row>
    <row r="69" spans="1:162" ht="12.75">
      <c r="A69" s="84"/>
      <c r="B69" s="84"/>
      <c r="C69" s="3"/>
      <c r="D69" s="3"/>
      <c r="E69" s="56"/>
      <c r="F69" s="20"/>
      <c r="G69" s="11"/>
      <c r="H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3"/>
      <c r="FB69" s="83"/>
      <c r="FC69" s="83"/>
      <c r="FD69" s="83"/>
      <c r="FE69" s="83"/>
      <c r="FF69" s="83"/>
    </row>
    <row r="70" spans="1:162" ht="12.75">
      <c r="A70" s="84"/>
      <c r="B70" s="84"/>
      <c r="C70" s="3"/>
      <c r="D70" s="3"/>
      <c r="E70" s="56"/>
      <c r="F70" s="20"/>
      <c r="G70" s="11"/>
      <c r="H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3"/>
      <c r="FB70" s="83"/>
      <c r="FC70" s="83"/>
      <c r="FD70" s="83"/>
      <c r="FE70" s="83"/>
      <c r="FF70" s="83"/>
    </row>
    <row r="71" spans="1:162" ht="12.75">
      <c r="A71" s="84"/>
      <c r="B71" s="84"/>
      <c r="C71" s="3"/>
      <c r="D71" s="3"/>
      <c r="E71" s="56"/>
      <c r="F71" s="20"/>
      <c r="G71" s="11"/>
      <c r="H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3"/>
      <c r="FB71" s="83"/>
      <c r="FC71" s="83"/>
      <c r="FD71" s="83"/>
      <c r="FE71" s="83"/>
      <c r="FF71" s="83"/>
    </row>
    <row r="72" spans="1:162" ht="12.75">
      <c r="A72" s="84"/>
      <c r="B72" s="84"/>
      <c r="C72" s="3"/>
      <c r="D72" s="3"/>
      <c r="E72" s="56"/>
      <c r="F72" s="20"/>
      <c r="G72" s="11"/>
      <c r="H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3"/>
      <c r="FB72" s="83"/>
      <c r="FC72" s="83"/>
      <c r="FD72" s="83"/>
      <c r="FE72" s="83"/>
      <c r="FF72" s="83"/>
    </row>
    <row r="73" spans="1:162" ht="12.75">
      <c r="A73" s="84"/>
      <c r="B73" s="84"/>
      <c r="C73" s="3"/>
      <c r="D73" s="3"/>
      <c r="E73" s="56"/>
      <c r="F73" s="20"/>
      <c r="G73" s="11"/>
      <c r="H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3"/>
      <c r="FB73" s="83"/>
      <c r="FC73" s="83"/>
      <c r="FD73" s="83"/>
      <c r="FE73" s="83"/>
      <c r="FF73" s="83"/>
    </row>
    <row r="74" spans="1:162" ht="12.75">
      <c r="A74" s="84"/>
      <c r="B74" s="84"/>
      <c r="C74" s="3"/>
      <c r="D74" s="3"/>
      <c r="E74" s="56"/>
      <c r="F74" s="20"/>
      <c r="G74" s="11"/>
      <c r="H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3"/>
      <c r="FB74" s="83"/>
      <c r="FC74" s="83"/>
      <c r="FD74" s="83"/>
      <c r="FE74" s="83"/>
      <c r="FF74" s="83"/>
    </row>
    <row r="75" spans="1:162" ht="12.75">
      <c r="A75" s="84"/>
      <c r="B75" s="84"/>
      <c r="C75" s="3"/>
      <c r="D75" s="3"/>
      <c r="E75" s="56"/>
      <c r="F75" s="20"/>
      <c r="G75" s="11"/>
      <c r="H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3"/>
      <c r="FB75" s="83"/>
      <c r="FC75" s="83"/>
      <c r="FD75" s="83"/>
      <c r="FE75" s="83"/>
      <c r="FF75" s="83"/>
    </row>
    <row r="76" spans="1:162" ht="12.75">
      <c r="A76" s="84"/>
      <c r="B76" s="84"/>
      <c r="C76" s="3"/>
      <c r="D76" s="3"/>
      <c r="E76" s="56"/>
      <c r="F76" s="20"/>
      <c r="G76" s="11"/>
      <c r="H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3"/>
      <c r="FB76" s="83"/>
      <c r="FC76" s="83"/>
      <c r="FD76" s="83"/>
      <c r="FE76" s="83"/>
      <c r="FF76" s="83"/>
    </row>
    <row r="77" spans="1:162" ht="12.75">
      <c r="A77" s="84"/>
      <c r="B77" s="84"/>
      <c r="C77" s="3"/>
      <c r="D77" s="3"/>
      <c r="E77" s="56"/>
      <c r="F77" s="20"/>
      <c r="G77" s="11"/>
      <c r="H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3"/>
      <c r="FB77" s="83"/>
      <c r="FC77" s="83"/>
      <c r="FD77" s="83"/>
      <c r="FE77" s="83"/>
      <c r="FF77" s="83"/>
    </row>
    <row r="78" spans="1:162" ht="12.75">
      <c r="A78" s="84"/>
      <c r="B78" s="84"/>
      <c r="C78" s="3"/>
      <c r="D78" s="3"/>
      <c r="E78" s="56"/>
      <c r="F78" s="20"/>
      <c r="G78" s="11"/>
      <c r="H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3"/>
      <c r="FB78" s="83"/>
      <c r="FC78" s="83"/>
      <c r="FD78" s="83"/>
      <c r="FE78" s="83"/>
      <c r="FF78" s="83"/>
    </row>
    <row r="79" spans="1:162" ht="12.75">
      <c r="A79" s="84"/>
      <c r="C79" s="3"/>
      <c r="D79" s="3"/>
      <c r="E79" s="56"/>
      <c r="F79" s="20"/>
      <c r="G79" s="11"/>
      <c r="H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3"/>
      <c r="FB79" s="83"/>
      <c r="FC79" s="83"/>
      <c r="FD79" s="83"/>
      <c r="FE79" s="83"/>
      <c r="FF79" s="83"/>
    </row>
    <row r="80" spans="3:162" ht="12.75">
      <c r="C80" s="78"/>
      <c r="D80" s="78"/>
      <c r="E80" s="118"/>
      <c r="F80" s="107"/>
      <c r="G80" s="82"/>
      <c r="H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3"/>
      <c r="FB80" s="83"/>
      <c r="FC80" s="83"/>
      <c r="FD80" s="83"/>
      <c r="FE80" s="83"/>
      <c r="FF80" s="83"/>
    </row>
    <row r="81" spans="3:162" ht="12.75">
      <c r="C81" s="78"/>
      <c r="D81" s="78"/>
      <c r="E81" s="118"/>
      <c r="F81" s="107"/>
      <c r="G81" s="82"/>
      <c r="H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3"/>
      <c r="FB81" s="83"/>
      <c r="FC81" s="83"/>
      <c r="FD81" s="83"/>
      <c r="FE81" s="83"/>
      <c r="FF81" s="83"/>
    </row>
    <row r="82" spans="3:162" ht="12.75">
      <c r="C82" s="78"/>
      <c r="D82" s="78"/>
      <c r="E82" s="118"/>
      <c r="F82" s="107"/>
      <c r="G82" s="82"/>
      <c r="H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3"/>
      <c r="FB82" s="83"/>
      <c r="FC82" s="83"/>
      <c r="FD82" s="83"/>
      <c r="FE82" s="83"/>
      <c r="FF82" s="83"/>
    </row>
    <row r="83" spans="3:162" ht="12.75">
      <c r="C83" s="78"/>
      <c r="D83" s="78"/>
      <c r="E83" s="118"/>
      <c r="F83" s="107"/>
      <c r="G83" s="82"/>
      <c r="H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3"/>
      <c r="FB83" s="83"/>
      <c r="FC83" s="83"/>
      <c r="FD83" s="83"/>
      <c r="FE83" s="83"/>
      <c r="FF83" s="83"/>
    </row>
    <row r="84" spans="3:162" ht="12.75">
      <c r="C84" s="82"/>
      <c r="D84" s="82"/>
      <c r="E84" s="119"/>
      <c r="F84" s="106"/>
      <c r="G84" s="82"/>
      <c r="H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3"/>
      <c r="FB84" s="83"/>
      <c r="FC84" s="83"/>
      <c r="FD84" s="83"/>
      <c r="FE84" s="83"/>
      <c r="FF84" s="83"/>
    </row>
    <row r="85" spans="3:162" ht="12.75">
      <c r="C85" s="82"/>
      <c r="D85" s="82"/>
      <c r="E85" s="119"/>
      <c r="F85" s="106"/>
      <c r="G85" s="82"/>
      <c r="H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3"/>
      <c r="FB85" s="83"/>
      <c r="FC85" s="83"/>
      <c r="FD85" s="83"/>
      <c r="FE85" s="83"/>
      <c r="FF85" s="83"/>
    </row>
    <row r="86" spans="3:162" ht="12.75">
      <c r="C86" s="82"/>
      <c r="D86" s="82"/>
      <c r="E86" s="119"/>
      <c r="F86" s="106"/>
      <c r="G86" s="82"/>
      <c r="H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3"/>
      <c r="FB86" s="83"/>
      <c r="FC86" s="83"/>
      <c r="FD86" s="83"/>
      <c r="FE86" s="83"/>
      <c r="FF86" s="83"/>
    </row>
    <row r="87" spans="3:162" ht="12.75">
      <c r="C87" s="82"/>
      <c r="D87" s="82"/>
      <c r="E87" s="119"/>
      <c r="F87" s="106"/>
      <c r="G87" s="82"/>
      <c r="H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3"/>
      <c r="FB87" s="83"/>
      <c r="FC87" s="83"/>
      <c r="FD87" s="83"/>
      <c r="FE87" s="83"/>
      <c r="FF87" s="83"/>
    </row>
    <row r="88" spans="3:162" ht="12.75">
      <c r="C88" s="82"/>
      <c r="D88" s="82"/>
      <c r="E88" s="119"/>
      <c r="F88" s="106"/>
      <c r="G88" s="82"/>
      <c r="H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3"/>
      <c r="FB88" s="83"/>
      <c r="FC88" s="83"/>
      <c r="FD88" s="83"/>
      <c r="FE88" s="83"/>
      <c r="FF88" s="83"/>
    </row>
    <row r="89" spans="3:162" ht="12.75">
      <c r="C89" s="82"/>
      <c r="D89" s="82"/>
      <c r="E89" s="119"/>
      <c r="F89" s="106"/>
      <c r="G89" s="82"/>
      <c r="H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3"/>
      <c r="FB89" s="83"/>
      <c r="FC89" s="83"/>
      <c r="FD89" s="83"/>
      <c r="FE89" s="83"/>
      <c r="FF89" s="83"/>
    </row>
    <row r="90" spans="3:162" ht="12.75">
      <c r="C90" s="82"/>
      <c r="D90" s="82"/>
      <c r="E90" s="119"/>
      <c r="F90" s="106"/>
      <c r="G90" s="82"/>
      <c r="H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3"/>
      <c r="FB90" s="83"/>
      <c r="FC90" s="83"/>
      <c r="FD90" s="83"/>
      <c r="FE90" s="83"/>
      <c r="FF90" s="83"/>
    </row>
    <row r="91" spans="3:162" ht="12.75">
      <c r="C91" s="82"/>
      <c r="D91" s="82"/>
      <c r="E91" s="119"/>
      <c r="F91" s="106"/>
      <c r="G91" s="82"/>
      <c r="H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3"/>
      <c r="FB91" s="83"/>
      <c r="FC91" s="83"/>
      <c r="FD91" s="83"/>
      <c r="FE91" s="83"/>
      <c r="FF91" s="83"/>
    </row>
    <row r="92" spans="3:162" ht="12.75">
      <c r="C92" s="82"/>
      <c r="D92" s="82"/>
      <c r="E92" s="119"/>
      <c r="F92" s="106"/>
      <c r="G92" s="82"/>
      <c r="H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3"/>
      <c r="FB92" s="83"/>
      <c r="FC92" s="83"/>
      <c r="FD92" s="83"/>
      <c r="FE92" s="83"/>
      <c r="FF92" s="83"/>
    </row>
    <row r="93" spans="3:162" ht="12.75">
      <c r="C93" s="82"/>
      <c r="D93" s="82"/>
      <c r="E93" s="119"/>
      <c r="F93" s="106"/>
      <c r="G93" s="82"/>
      <c r="H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3"/>
      <c r="FB93" s="83"/>
      <c r="FC93" s="83"/>
      <c r="FD93" s="83"/>
      <c r="FE93" s="83"/>
      <c r="FF93" s="83"/>
    </row>
    <row r="94" spans="3:162" ht="12.75">
      <c r="C94" s="82"/>
      <c r="D94" s="82"/>
      <c r="E94" s="119"/>
      <c r="F94" s="106"/>
      <c r="G94" s="82"/>
      <c r="H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3"/>
      <c r="FB94" s="83"/>
      <c r="FC94" s="83"/>
      <c r="FD94" s="83"/>
      <c r="FE94" s="83"/>
      <c r="FF94" s="83"/>
    </row>
    <row r="95" spans="3:162" ht="12.75">
      <c r="C95" s="82"/>
      <c r="D95" s="82"/>
      <c r="E95" s="119"/>
      <c r="F95" s="106"/>
      <c r="G95" s="82"/>
      <c r="H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3"/>
      <c r="FB95" s="83"/>
      <c r="FC95" s="83"/>
      <c r="FD95" s="83"/>
      <c r="FE95" s="83"/>
      <c r="FF95" s="83"/>
    </row>
    <row r="96" spans="3:162" ht="12.75">
      <c r="C96" s="82"/>
      <c r="D96" s="82"/>
      <c r="E96" s="119"/>
      <c r="F96" s="106"/>
      <c r="G96" s="82"/>
      <c r="H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3"/>
      <c r="FB96" s="83"/>
      <c r="FC96" s="83"/>
      <c r="FD96" s="83"/>
      <c r="FE96" s="83"/>
      <c r="FF96" s="83"/>
    </row>
    <row r="97" spans="3:162" ht="12.75">
      <c r="C97" s="82"/>
      <c r="D97" s="82"/>
      <c r="E97" s="119"/>
      <c r="F97" s="106"/>
      <c r="G97" s="82"/>
      <c r="H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3"/>
      <c r="FB97" s="83"/>
      <c r="FC97" s="83"/>
      <c r="FD97" s="83"/>
      <c r="FE97" s="83"/>
      <c r="FF97" s="83"/>
    </row>
    <row r="98" spans="3:162" ht="12.75">
      <c r="C98" s="82"/>
      <c r="D98" s="82"/>
      <c r="E98" s="119"/>
      <c r="F98" s="106"/>
      <c r="G98" s="82"/>
      <c r="H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3"/>
      <c r="FB98" s="83"/>
      <c r="FC98" s="83"/>
      <c r="FD98" s="83"/>
      <c r="FE98" s="83"/>
      <c r="FF98" s="83"/>
    </row>
    <row r="99" spans="3:162" ht="12.75">
      <c r="C99" s="82"/>
      <c r="D99" s="82"/>
      <c r="E99" s="119"/>
      <c r="F99" s="106"/>
      <c r="G99" s="82"/>
      <c r="H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3"/>
      <c r="FB99" s="83"/>
      <c r="FC99" s="83"/>
      <c r="FD99" s="83"/>
      <c r="FE99" s="83"/>
      <c r="FF99" s="83"/>
    </row>
    <row r="100" spans="3:162" ht="12.75">
      <c r="C100" s="82"/>
      <c r="D100" s="82"/>
      <c r="E100" s="119"/>
      <c r="F100" s="106"/>
      <c r="G100" s="82"/>
      <c r="H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3"/>
      <c r="FB100" s="83"/>
      <c r="FC100" s="83"/>
      <c r="FD100" s="83"/>
      <c r="FE100" s="83"/>
      <c r="FF100" s="83"/>
    </row>
    <row r="101" spans="3:162" ht="12.75">
      <c r="C101" s="82"/>
      <c r="D101" s="82"/>
      <c r="E101" s="119"/>
      <c r="F101" s="106"/>
      <c r="G101" s="82"/>
      <c r="H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3"/>
      <c r="FB101" s="83"/>
      <c r="FC101" s="83"/>
      <c r="FD101" s="83"/>
      <c r="FE101" s="83"/>
      <c r="FF101" s="83"/>
    </row>
    <row r="102" spans="3:162" ht="12.75">
      <c r="C102" s="82"/>
      <c r="D102" s="82"/>
      <c r="E102" s="119"/>
      <c r="F102" s="106"/>
      <c r="G102" s="82"/>
      <c r="H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3"/>
      <c r="FB102" s="83"/>
      <c r="FC102" s="83"/>
      <c r="FD102" s="83"/>
      <c r="FE102" s="83"/>
      <c r="FF102" s="83"/>
    </row>
    <row r="103" spans="3:162" ht="12.75">
      <c r="C103" s="82"/>
      <c r="D103" s="82"/>
      <c r="E103" s="119"/>
      <c r="F103" s="106"/>
      <c r="G103" s="82"/>
      <c r="H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3"/>
      <c r="FB103" s="83"/>
      <c r="FC103" s="83"/>
      <c r="FD103" s="83"/>
      <c r="FE103" s="83"/>
      <c r="FF103" s="83"/>
    </row>
    <row r="104" spans="3:162" ht="12.75">
      <c r="C104" s="82"/>
      <c r="D104" s="82"/>
      <c r="E104" s="119"/>
      <c r="F104" s="106"/>
      <c r="G104" s="82"/>
      <c r="H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3"/>
      <c r="FB104" s="83"/>
      <c r="FC104" s="83"/>
      <c r="FD104" s="83"/>
      <c r="FE104" s="83"/>
      <c r="FF104" s="83"/>
    </row>
    <row r="105" spans="3:162" ht="12.75">
      <c r="C105" s="82"/>
      <c r="D105" s="82"/>
      <c r="E105" s="119"/>
      <c r="F105" s="106"/>
      <c r="G105" s="82"/>
      <c r="H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3"/>
      <c r="FB105" s="83"/>
      <c r="FC105" s="83"/>
      <c r="FD105" s="83"/>
      <c r="FE105" s="83"/>
      <c r="FF105" s="83"/>
    </row>
    <row r="106" spans="3:162" ht="12.75">
      <c r="C106" s="82"/>
      <c r="D106" s="82"/>
      <c r="E106" s="119"/>
      <c r="F106" s="106"/>
      <c r="G106" s="82"/>
      <c r="H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3"/>
      <c r="FB106" s="83"/>
      <c r="FC106" s="83"/>
      <c r="FD106" s="83"/>
      <c r="FE106" s="83"/>
      <c r="FF106" s="83"/>
    </row>
    <row r="107" spans="3:162" ht="12.75">
      <c r="C107" s="82"/>
      <c r="D107" s="82"/>
      <c r="E107" s="119"/>
      <c r="F107" s="106"/>
      <c r="G107" s="82"/>
      <c r="H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3"/>
      <c r="FB107" s="83"/>
      <c r="FC107" s="83"/>
      <c r="FD107" s="83"/>
      <c r="FE107" s="83"/>
      <c r="FF107" s="83"/>
    </row>
    <row r="108" spans="3:162" ht="12.75">
      <c r="C108" s="82"/>
      <c r="D108" s="82"/>
      <c r="E108" s="119"/>
      <c r="F108" s="106"/>
      <c r="G108" s="82"/>
      <c r="H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3"/>
      <c r="FB108" s="83"/>
      <c r="FC108" s="83"/>
      <c r="FD108" s="83"/>
      <c r="FE108" s="83"/>
      <c r="FF108" s="83"/>
    </row>
    <row r="109" spans="3:162" ht="12.75">
      <c r="C109" s="82"/>
      <c r="D109" s="82"/>
      <c r="E109" s="119"/>
      <c r="F109" s="106"/>
      <c r="G109" s="82"/>
      <c r="H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3"/>
      <c r="FB109" s="83"/>
      <c r="FC109" s="83"/>
      <c r="FD109" s="83"/>
      <c r="FE109" s="83"/>
      <c r="FF109" s="83"/>
    </row>
    <row r="110" spans="3:162" ht="12.75">
      <c r="C110" s="82"/>
      <c r="D110" s="82"/>
      <c r="E110" s="119"/>
      <c r="F110" s="106"/>
      <c r="G110" s="82"/>
      <c r="H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3"/>
      <c r="FB110" s="83"/>
      <c r="FC110" s="83"/>
      <c r="FD110" s="83"/>
      <c r="FE110" s="83"/>
      <c r="FF110" s="83"/>
    </row>
    <row r="111" spans="3:162" ht="12.75">
      <c r="C111" s="82"/>
      <c r="D111" s="82"/>
      <c r="E111" s="119"/>
      <c r="F111" s="106"/>
      <c r="G111" s="82"/>
      <c r="H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3"/>
      <c r="FB111" s="83"/>
      <c r="FC111" s="83"/>
      <c r="FD111" s="83"/>
      <c r="FE111" s="83"/>
      <c r="FF111" s="83"/>
    </row>
    <row r="112" spans="3:162" ht="12.75">
      <c r="C112" s="82"/>
      <c r="D112" s="82"/>
      <c r="E112" s="119"/>
      <c r="F112" s="106"/>
      <c r="G112" s="82"/>
      <c r="H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3"/>
      <c r="FB112" s="83"/>
      <c r="FC112" s="83"/>
      <c r="FD112" s="83"/>
      <c r="FE112" s="83"/>
      <c r="FF112" s="83"/>
    </row>
    <row r="113" spans="3:162" ht="12.75">
      <c r="C113" s="82"/>
      <c r="D113" s="82"/>
      <c r="E113" s="119"/>
      <c r="F113" s="106"/>
      <c r="G113" s="82"/>
      <c r="H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3"/>
      <c r="FB113" s="83"/>
      <c r="FC113" s="83"/>
      <c r="FD113" s="83"/>
      <c r="FE113" s="83"/>
      <c r="FF113" s="83"/>
    </row>
    <row r="114" spans="3:162" ht="12.75">
      <c r="C114" s="82"/>
      <c r="D114" s="82"/>
      <c r="E114" s="119"/>
      <c r="F114" s="106"/>
      <c r="G114" s="82"/>
      <c r="H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3"/>
      <c r="FB114" s="83"/>
      <c r="FC114" s="83"/>
      <c r="FD114" s="83"/>
      <c r="FE114" s="83"/>
      <c r="FF114" s="83"/>
    </row>
    <row r="115" spans="3:162" ht="12.75">
      <c r="C115" s="82"/>
      <c r="D115" s="82"/>
      <c r="E115" s="119"/>
      <c r="F115" s="106"/>
      <c r="G115" s="82"/>
      <c r="H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3"/>
      <c r="FB115" s="83"/>
      <c r="FC115" s="83"/>
      <c r="FD115" s="83"/>
      <c r="FE115" s="83"/>
      <c r="FF115" s="83"/>
    </row>
    <row r="116" spans="3:162" ht="12.75">
      <c r="C116" s="82"/>
      <c r="D116" s="82"/>
      <c r="E116" s="119"/>
      <c r="F116" s="106"/>
      <c r="G116" s="82"/>
      <c r="H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3"/>
      <c r="FB116" s="83"/>
      <c r="FC116" s="83"/>
      <c r="FD116" s="83"/>
      <c r="FE116" s="83"/>
      <c r="FF116" s="83"/>
    </row>
    <row r="117" spans="3:162" ht="12.75">
      <c r="C117" s="82"/>
      <c r="D117" s="82"/>
      <c r="E117" s="119"/>
      <c r="F117" s="106"/>
      <c r="G117" s="82"/>
      <c r="H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3"/>
      <c r="FB117" s="83"/>
      <c r="FC117" s="83"/>
      <c r="FD117" s="83"/>
      <c r="FE117" s="83"/>
      <c r="FF117" s="83"/>
    </row>
    <row r="118" spans="3:162" ht="12.75">
      <c r="C118" s="82"/>
      <c r="D118" s="82"/>
      <c r="E118" s="119"/>
      <c r="F118" s="106"/>
      <c r="G118" s="82"/>
      <c r="H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3"/>
      <c r="FB118" s="83"/>
      <c r="FC118" s="83"/>
      <c r="FD118" s="83"/>
      <c r="FE118" s="83"/>
      <c r="FF118" s="83"/>
    </row>
    <row r="119" spans="3:162" ht="12.75">
      <c r="C119" s="82"/>
      <c r="D119" s="82"/>
      <c r="E119" s="119"/>
      <c r="F119" s="106"/>
      <c r="G119" s="82"/>
      <c r="H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3"/>
      <c r="FB119" s="83"/>
      <c r="FC119" s="83"/>
      <c r="FD119" s="83"/>
      <c r="FE119" s="83"/>
      <c r="FF119" s="83"/>
    </row>
    <row r="120" spans="3:162" ht="12.75">
      <c r="C120" s="82"/>
      <c r="D120" s="82"/>
      <c r="E120" s="119"/>
      <c r="F120" s="106"/>
      <c r="G120" s="82"/>
      <c r="H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3"/>
      <c r="FB120" s="83"/>
      <c r="FC120" s="83"/>
      <c r="FD120" s="83"/>
      <c r="FE120" s="83"/>
      <c r="FF120" s="83"/>
    </row>
    <row r="121" spans="3:162" ht="12.75">
      <c r="C121" s="82"/>
      <c r="D121" s="82"/>
      <c r="E121" s="119"/>
      <c r="F121" s="106"/>
      <c r="G121" s="82"/>
      <c r="H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3"/>
      <c r="FB121" s="83"/>
      <c r="FC121" s="83"/>
      <c r="FD121" s="83"/>
      <c r="FE121" s="83"/>
      <c r="FF121" s="83"/>
    </row>
    <row r="122" spans="3:162" ht="12.75">
      <c r="C122" s="82"/>
      <c r="D122" s="82"/>
      <c r="E122" s="119"/>
      <c r="F122" s="106"/>
      <c r="G122" s="82"/>
      <c r="H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3"/>
      <c r="FB122" s="83"/>
      <c r="FC122" s="83"/>
      <c r="FD122" s="83"/>
      <c r="FE122" s="83"/>
      <c r="FF122" s="83"/>
    </row>
    <row r="123" spans="3:162" ht="12.75">
      <c r="C123" s="82"/>
      <c r="D123" s="82"/>
      <c r="E123" s="119"/>
      <c r="F123" s="106"/>
      <c r="G123" s="82"/>
      <c r="H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3"/>
      <c r="FB123" s="83"/>
      <c r="FC123" s="83"/>
      <c r="FD123" s="83"/>
      <c r="FE123" s="83"/>
      <c r="FF123" s="83"/>
    </row>
    <row r="124" spans="3:162" ht="12.75">
      <c r="C124" s="82"/>
      <c r="D124" s="82"/>
      <c r="E124" s="119"/>
      <c r="F124" s="106"/>
      <c r="G124" s="82"/>
      <c r="H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3"/>
      <c r="FB124" s="83"/>
      <c r="FC124" s="83"/>
      <c r="FD124" s="83"/>
      <c r="FE124" s="83"/>
      <c r="FF124" s="83"/>
    </row>
    <row r="125" spans="3:162" ht="12.75">
      <c r="C125" s="82"/>
      <c r="D125" s="82"/>
      <c r="E125" s="119"/>
      <c r="F125" s="106"/>
      <c r="G125" s="82"/>
      <c r="H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3"/>
      <c r="FB125" s="83"/>
      <c r="FC125" s="83"/>
      <c r="FD125" s="83"/>
      <c r="FE125" s="83"/>
      <c r="FF125" s="83"/>
    </row>
    <row r="126" spans="3:162" ht="12.75">
      <c r="C126" s="82"/>
      <c r="D126" s="82"/>
      <c r="E126" s="119"/>
      <c r="F126" s="106"/>
      <c r="G126" s="82"/>
      <c r="H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3"/>
      <c r="FB126" s="83"/>
      <c r="FC126" s="83"/>
      <c r="FD126" s="83"/>
      <c r="FE126" s="83"/>
      <c r="FF126" s="83"/>
    </row>
    <row r="127" spans="3:162" ht="12.75">
      <c r="C127" s="82"/>
      <c r="D127" s="82"/>
      <c r="E127" s="119"/>
      <c r="F127" s="106"/>
      <c r="G127" s="82"/>
      <c r="H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3"/>
      <c r="FB127" s="83"/>
      <c r="FC127" s="83"/>
      <c r="FD127" s="83"/>
      <c r="FE127" s="83"/>
      <c r="FF127" s="83"/>
    </row>
    <row r="128" spans="3:162" ht="12.75">
      <c r="C128" s="82"/>
      <c r="D128" s="82"/>
      <c r="E128" s="119"/>
      <c r="F128" s="106"/>
      <c r="G128" s="82"/>
      <c r="H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3"/>
      <c r="FB128" s="83"/>
      <c r="FC128" s="83"/>
      <c r="FD128" s="83"/>
      <c r="FE128" s="83"/>
      <c r="FF128" s="83"/>
    </row>
    <row r="129" spans="3:162" ht="12.75">
      <c r="C129" s="82"/>
      <c r="D129" s="82"/>
      <c r="E129" s="119"/>
      <c r="F129" s="106"/>
      <c r="G129" s="82"/>
      <c r="H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3"/>
      <c r="FB129" s="83"/>
      <c r="FC129" s="83"/>
      <c r="FD129" s="83"/>
      <c r="FE129" s="83"/>
      <c r="FF129" s="83"/>
    </row>
    <row r="130" spans="3:162" ht="12.75">
      <c r="C130" s="82"/>
      <c r="D130" s="82"/>
      <c r="E130" s="119"/>
      <c r="F130" s="106"/>
      <c r="G130" s="82"/>
      <c r="H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3"/>
      <c r="FB130" s="83"/>
      <c r="FC130" s="83"/>
      <c r="FD130" s="83"/>
      <c r="FE130" s="83"/>
      <c r="FF130" s="83"/>
    </row>
    <row r="131" spans="3:162" ht="12.75">
      <c r="C131" s="82"/>
      <c r="D131" s="82"/>
      <c r="E131" s="119"/>
      <c r="F131" s="106"/>
      <c r="G131" s="82"/>
      <c r="H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3"/>
      <c r="FB131" s="83"/>
      <c r="FC131" s="83"/>
      <c r="FD131" s="83"/>
      <c r="FE131" s="83"/>
      <c r="FF131" s="83"/>
    </row>
    <row r="132" spans="3:162" ht="12.75">
      <c r="C132" s="82"/>
      <c r="D132" s="82"/>
      <c r="E132" s="119"/>
      <c r="F132" s="106"/>
      <c r="G132" s="82"/>
      <c r="H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3"/>
      <c r="FB132" s="83"/>
      <c r="FC132" s="83"/>
      <c r="FD132" s="83"/>
      <c r="FE132" s="83"/>
      <c r="FF132" s="83"/>
    </row>
    <row r="133" spans="3:162" ht="12.75">
      <c r="C133" s="82"/>
      <c r="D133" s="82"/>
      <c r="E133" s="119"/>
      <c r="F133" s="106"/>
      <c r="G133" s="82"/>
      <c r="H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3"/>
      <c r="FB133" s="83"/>
      <c r="FC133" s="83"/>
      <c r="FD133" s="83"/>
      <c r="FE133" s="83"/>
      <c r="FF133" s="83"/>
    </row>
    <row r="134" spans="3:162" ht="12.75">
      <c r="C134" s="82"/>
      <c r="D134" s="82"/>
      <c r="E134" s="119"/>
      <c r="F134" s="106"/>
      <c r="G134" s="82"/>
      <c r="H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3"/>
      <c r="FB134" s="83"/>
      <c r="FC134" s="83"/>
      <c r="FD134" s="83"/>
      <c r="FE134" s="83"/>
      <c r="FF134" s="83"/>
    </row>
    <row r="135" spans="3:162" ht="12.75">
      <c r="C135" s="82"/>
      <c r="D135" s="82"/>
      <c r="E135" s="119"/>
      <c r="F135" s="106"/>
      <c r="G135" s="82"/>
      <c r="H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3"/>
      <c r="FB135" s="83"/>
      <c r="FC135" s="83"/>
      <c r="FD135" s="83"/>
      <c r="FE135" s="83"/>
      <c r="FF135" s="83"/>
    </row>
    <row r="136" spans="3:162" ht="12.75">
      <c r="C136" s="82"/>
      <c r="D136" s="82"/>
      <c r="E136" s="119"/>
      <c r="F136" s="106"/>
      <c r="G136" s="82"/>
      <c r="H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3"/>
      <c r="FB136" s="83"/>
      <c r="FC136" s="83"/>
      <c r="FD136" s="83"/>
      <c r="FE136" s="83"/>
      <c r="FF136" s="83"/>
    </row>
    <row r="137" spans="3:162" ht="12.75">
      <c r="C137" s="82"/>
      <c r="D137" s="82"/>
      <c r="E137" s="119"/>
      <c r="F137" s="106"/>
      <c r="G137" s="82"/>
      <c r="H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3"/>
      <c r="FB137" s="83"/>
      <c r="FC137" s="83"/>
      <c r="FD137" s="83"/>
      <c r="FE137" s="83"/>
      <c r="FF137" s="83"/>
    </row>
    <row r="138" spans="3:162" ht="12.75">
      <c r="C138" s="82"/>
      <c r="D138" s="82"/>
      <c r="E138" s="119"/>
      <c r="F138" s="106"/>
      <c r="G138" s="82"/>
      <c r="H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3"/>
      <c r="FB138" s="83"/>
      <c r="FC138" s="83"/>
      <c r="FD138" s="83"/>
      <c r="FE138" s="83"/>
      <c r="FF138" s="83"/>
    </row>
    <row r="139" spans="3:162" ht="12.75">
      <c r="C139" s="82"/>
      <c r="D139" s="82"/>
      <c r="E139" s="119"/>
      <c r="F139" s="106"/>
      <c r="G139" s="82"/>
      <c r="H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3"/>
      <c r="FB139" s="83"/>
      <c r="FC139" s="83"/>
      <c r="FD139" s="83"/>
      <c r="FE139" s="83"/>
      <c r="FF139" s="83"/>
    </row>
    <row r="140" spans="3:162" ht="12.75">
      <c r="C140" s="82"/>
      <c r="D140" s="82"/>
      <c r="E140" s="119"/>
      <c r="F140" s="106"/>
      <c r="G140" s="82"/>
      <c r="H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3"/>
      <c r="FB140" s="83"/>
      <c r="FC140" s="83"/>
      <c r="FD140" s="83"/>
      <c r="FE140" s="83"/>
      <c r="FF140" s="83"/>
    </row>
    <row r="141" spans="3:162" ht="12.75">
      <c r="C141" s="82"/>
      <c r="D141" s="82"/>
      <c r="E141" s="119"/>
      <c r="F141" s="106"/>
      <c r="G141" s="82"/>
      <c r="H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3"/>
      <c r="FB141" s="83"/>
      <c r="FC141" s="83"/>
      <c r="FD141" s="83"/>
      <c r="FE141" s="83"/>
      <c r="FF141" s="83"/>
    </row>
    <row r="142" spans="3:162" ht="12.75">
      <c r="C142" s="82"/>
      <c r="D142" s="82"/>
      <c r="E142" s="119"/>
      <c r="F142" s="106"/>
      <c r="G142" s="82"/>
      <c r="H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3"/>
      <c r="FB142" s="83"/>
      <c r="FC142" s="83"/>
      <c r="FD142" s="83"/>
      <c r="FE142" s="83"/>
      <c r="FF142" s="83"/>
    </row>
    <row r="143" spans="3:162" ht="12.75">
      <c r="C143" s="82"/>
      <c r="D143" s="82"/>
      <c r="E143" s="119"/>
      <c r="F143" s="106"/>
      <c r="G143" s="82"/>
      <c r="H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3"/>
      <c r="FB143" s="83"/>
      <c r="FC143" s="83"/>
      <c r="FD143" s="83"/>
      <c r="FE143" s="83"/>
      <c r="FF143" s="83"/>
    </row>
    <row r="144" spans="3:162" ht="12.75">
      <c r="C144" s="82"/>
      <c r="D144" s="82"/>
      <c r="E144" s="119"/>
      <c r="F144" s="106"/>
      <c r="G144" s="82"/>
      <c r="H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3"/>
      <c r="FB144" s="83"/>
      <c r="FC144" s="83"/>
      <c r="FD144" s="83"/>
      <c r="FE144" s="83"/>
      <c r="FF144" s="83"/>
    </row>
    <row r="145" spans="3:162" ht="12.75">
      <c r="C145" s="82"/>
      <c r="D145" s="82"/>
      <c r="E145" s="119"/>
      <c r="F145" s="106"/>
      <c r="G145" s="82"/>
      <c r="H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3"/>
      <c r="FB145" s="83"/>
      <c r="FC145" s="83"/>
      <c r="FD145" s="83"/>
      <c r="FE145" s="83"/>
      <c r="FF145" s="83"/>
    </row>
    <row r="146" spans="3:162" ht="12.75">
      <c r="C146" s="82"/>
      <c r="D146" s="82"/>
      <c r="E146" s="119"/>
      <c r="F146" s="106"/>
      <c r="G146" s="82"/>
      <c r="H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3"/>
      <c r="FB146" s="83"/>
      <c r="FC146" s="83"/>
      <c r="FD146" s="83"/>
      <c r="FE146" s="83"/>
      <c r="FF146" s="83"/>
    </row>
    <row r="147" spans="3:162" ht="12.75">
      <c r="C147" s="82"/>
      <c r="D147" s="82"/>
      <c r="E147" s="119"/>
      <c r="F147" s="106"/>
      <c r="G147" s="82"/>
      <c r="H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3"/>
      <c r="FB147" s="83"/>
      <c r="FC147" s="83"/>
      <c r="FD147" s="83"/>
      <c r="FE147" s="83"/>
      <c r="FF147" s="83"/>
    </row>
    <row r="148" spans="3:162" ht="12.75">
      <c r="C148" s="82"/>
      <c r="D148" s="82"/>
      <c r="E148" s="119"/>
      <c r="F148" s="106"/>
      <c r="G148" s="82"/>
      <c r="H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3"/>
      <c r="FB148" s="83"/>
      <c r="FC148" s="83"/>
      <c r="FD148" s="83"/>
      <c r="FE148" s="83"/>
      <c r="FF148" s="83"/>
    </row>
    <row r="149" spans="3:162" ht="12.75">
      <c r="C149" s="82"/>
      <c r="D149" s="82"/>
      <c r="E149" s="119"/>
      <c r="F149" s="106"/>
      <c r="G149" s="82"/>
      <c r="H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3"/>
      <c r="FB149" s="83"/>
      <c r="FC149" s="83"/>
      <c r="FD149" s="83"/>
      <c r="FE149" s="83"/>
      <c r="FF149" s="83"/>
    </row>
    <row r="150" spans="3:162" ht="12.75">
      <c r="C150" s="82"/>
      <c r="D150" s="82"/>
      <c r="E150" s="119"/>
      <c r="F150" s="106"/>
      <c r="G150" s="82"/>
      <c r="H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3"/>
      <c r="FB150" s="83"/>
      <c r="FC150" s="83"/>
      <c r="FD150" s="83"/>
      <c r="FE150" s="83"/>
      <c r="FF150" s="83"/>
    </row>
    <row r="151" spans="3:162" ht="12.75">
      <c r="C151" s="82"/>
      <c r="D151" s="82"/>
      <c r="E151" s="119"/>
      <c r="F151" s="106"/>
      <c r="G151" s="82"/>
      <c r="H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3"/>
      <c r="FB151" s="83"/>
      <c r="FC151" s="83"/>
      <c r="FD151" s="83"/>
      <c r="FE151" s="83"/>
      <c r="FF151" s="83"/>
    </row>
    <row r="152" spans="3:162" ht="12.75">
      <c r="C152" s="82"/>
      <c r="D152" s="82"/>
      <c r="E152" s="119"/>
      <c r="F152" s="106"/>
      <c r="G152" s="82"/>
      <c r="H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3"/>
      <c r="FB152" s="83"/>
      <c r="FC152" s="83"/>
      <c r="FD152" s="83"/>
      <c r="FE152" s="83"/>
      <c r="FF152" s="83"/>
    </row>
    <row r="153" spans="3:162" ht="12.75">
      <c r="C153" s="82"/>
      <c r="D153" s="82"/>
      <c r="E153" s="119"/>
      <c r="F153" s="106"/>
      <c r="G153" s="82"/>
      <c r="H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3"/>
      <c r="FB153" s="83"/>
      <c r="FC153" s="83"/>
      <c r="FD153" s="83"/>
      <c r="FE153" s="83"/>
      <c r="FF153" s="83"/>
    </row>
    <row r="154" spans="3:162" ht="12.75">
      <c r="C154" s="82"/>
      <c r="D154" s="82"/>
      <c r="E154" s="119"/>
      <c r="F154" s="106"/>
      <c r="G154" s="82"/>
      <c r="H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3"/>
      <c r="FB154" s="83"/>
      <c r="FC154" s="83"/>
      <c r="FD154" s="83"/>
      <c r="FE154" s="83"/>
      <c r="FF154" s="83"/>
    </row>
    <row r="155" spans="3:162" ht="12.75">
      <c r="C155" s="82"/>
      <c r="D155" s="82"/>
      <c r="E155" s="119"/>
      <c r="F155" s="106"/>
      <c r="G155" s="82"/>
      <c r="H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3"/>
      <c r="FB155" s="83"/>
      <c r="FC155" s="83"/>
      <c r="FD155" s="83"/>
      <c r="FE155" s="83"/>
      <c r="FF155" s="83"/>
    </row>
    <row r="156" spans="3:162" ht="12.75">
      <c r="C156" s="82"/>
      <c r="D156" s="82"/>
      <c r="E156" s="119"/>
      <c r="F156" s="106"/>
      <c r="G156" s="82"/>
      <c r="H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3"/>
      <c r="FB156" s="83"/>
      <c r="FC156" s="83"/>
      <c r="FD156" s="83"/>
      <c r="FE156" s="83"/>
      <c r="FF156" s="83"/>
    </row>
    <row r="157" spans="3:162" ht="12.75">
      <c r="C157" s="82"/>
      <c r="D157" s="82"/>
      <c r="E157" s="119"/>
      <c r="F157" s="106"/>
      <c r="G157" s="82"/>
      <c r="H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3"/>
      <c r="FB157" s="83"/>
      <c r="FC157" s="83"/>
      <c r="FD157" s="83"/>
      <c r="FE157" s="83"/>
      <c r="FF157" s="83"/>
    </row>
    <row r="158" spans="3:162" ht="12.75">
      <c r="C158" s="82"/>
      <c r="D158" s="82"/>
      <c r="E158" s="119"/>
      <c r="F158" s="106"/>
      <c r="G158" s="82"/>
      <c r="H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3"/>
      <c r="FB158" s="83"/>
      <c r="FC158" s="83"/>
      <c r="FD158" s="83"/>
      <c r="FE158" s="83"/>
      <c r="FF158" s="83"/>
    </row>
    <row r="159" spans="3:162" ht="12.75">
      <c r="C159" s="82"/>
      <c r="D159" s="82"/>
      <c r="E159" s="119"/>
      <c r="F159" s="106"/>
      <c r="G159" s="82"/>
      <c r="H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3"/>
      <c r="FB159" s="83"/>
      <c r="FC159" s="83"/>
      <c r="FD159" s="83"/>
      <c r="FE159" s="83"/>
      <c r="FF159" s="83"/>
    </row>
    <row r="160" spans="3:162" ht="12.75">
      <c r="C160" s="82"/>
      <c r="D160" s="82"/>
      <c r="E160" s="119"/>
      <c r="F160" s="106"/>
      <c r="G160" s="82"/>
      <c r="H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3"/>
      <c r="FB160" s="83"/>
      <c r="FC160" s="83"/>
      <c r="FD160" s="83"/>
      <c r="FE160" s="83"/>
      <c r="FF160" s="83"/>
    </row>
    <row r="161" spans="3:162" ht="12.75">
      <c r="C161" s="82"/>
      <c r="D161" s="82"/>
      <c r="E161" s="119"/>
      <c r="F161" s="106"/>
      <c r="G161" s="82"/>
      <c r="H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3"/>
      <c r="FB161" s="83"/>
      <c r="FC161" s="83"/>
      <c r="FD161" s="83"/>
      <c r="FE161" s="83"/>
      <c r="FF161" s="83"/>
    </row>
    <row r="162" spans="3:162" ht="12.75">
      <c r="C162" s="82"/>
      <c r="D162" s="82"/>
      <c r="E162" s="119"/>
      <c r="F162" s="106"/>
      <c r="G162" s="82"/>
      <c r="H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3"/>
      <c r="FB162" s="83"/>
      <c r="FC162" s="83"/>
      <c r="FD162" s="83"/>
      <c r="FE162" s="83"/>
      <c r="FF162" s="83"/>
    </row>
    <row r="163" spans="3:162" ht="12.75">
      <c r="C163" s="82"/>
      <c r="D163" s="82"/>
      <c r="E163" s="119"/>
      <c r="F163" s="106"/>
      <c r="G163" s="82"/>
      <c r="H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3"/>
      <c r="FB163" s="83"/>
      <c r="FC163" s="83"/>
      <c r="FD163" s="83"/>
      <c r="FE163" s="83"/>
      <c r="FF163" s="83"/>
    </row>
    <row r="164" spans="3:162" ht="12.75">
      <c r="C164" s="82"/>
      <c r="D164" s="82"/>
      <c r="E164" s="119"/>
      <c r="F164" s="106"/>
      <c r="G164" s="82"/>
      <c r="H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3"/>
      <c r="FB164" s="83"/>
      <c r="FC164" s="83"/>
      <c r="FD164" s="83"/>
      <c r="FE164" s="83"/>
      <c r="FF164" s="83"/>
    </row>
    <row r="165" spans="3:162" ht="12.75">
      <c r="C165" s="82"/>
      <c r="D165" s="82"/>
      <c r="E165" s="119"/>
      <c r="F165" s="106"/>
      <c r="G165" s="82"/>
      <c r="H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3"/>
      <c r="FB165" s="83"/>
      <c r="FC165" s="83"/>
      <c r="FD165" s="83"/>
      <c r="FE165" s="83"/>
      <c r="FF165" s="83"/>
    </row>
    <row r="166" spans="3:162" ht="12.75">
      <c r="C166" s="82"/>
      <c r="D166" s="82"/>
      <c r="E166" s="119"/>
      <c r="F166" s="106"/>
      <c r="G166" s="82"/>
      <c r="H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3"/>
      <c r="FB166" s="83"/>
      <c r="FC166" s="83"/>
      <c r="FD166" s="83"/>
      <c r="FE166" s="83"/>
      <c r="FF166" s="83"/>
    </row>
    <row r="167" spans="3:162" ht="12.75">
      <c r="C167" s="82"/>
      <c r="D167" s="82"/>
      <c r="E167" s="119"/>
      <c r="F167" s="106"/>
      <c r="G167" s="82"/>
      <c r="H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3"/>
      <c r="FB167" s="83"/>
      <c r="FC167" s="83"/>
      <c r="FD167" s="83"/>
      <c r="FE167" s="83"/>
      <c r="FF167" s="83"/>
    </row>
    <row r="168" spans="3:162" ht="12.75">
      <c r="C168" s="82"/>
      <c r="D168" s="82"/>
      <c r="E168" s="119"/>
      <c r="F168" s="106"/>
      <c r="G168" s="82"/>
      <c r="H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3"/>
      <c r="FB168" s="83"/>
      <c r="FC168" s="83"/>
      <c r="FD168" s="83"/>
      <c r="FE168" s="83"/>
      <c r="FF168" s="83"/>
    </row>
    <row r="169" spans="3:162" ht="12.75">
      <c r="C169" s="82"/>
      <c r="D169" s="82"/>
      <c r="E169" s="119"/>
      <c r="F169" s="106"/>
      <c r="G169" s="82"/>
      <c r="H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3"/>
      <c r="FB169" s="83"/>
      <c r="FC169" s="83"/>
      <c r="FD169" s="83"/>
      <c r="FE169" s="83"/>
      <c r="FF169" s="83"/>
    </row>
    <row r="170" spans="3:162" ht="12.75">
      <c r="C170" s="82"/>
      <c r="D170" s="82"/>
      <c r="E170" s="119"/>
      <c r="F170" s="106"/>
      <c r="G170" s="82"/>
      <c r="H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3"/>
      <c r="FB170" s="83"/>
      <c r="FC170" s="83"/>
      <c r="FD170" s="83"/>
      <c r="FE170" s="83"/>
      <c r="FF170" s="83"/>
    </row>
    <row r="171" spans="3:162" ht="12.75">
      <c r="C171" s="82"/>
      <c r="D171" s="82"/>
      <c r="E171" s="119"/>
      <c r="F171" s="106"/>
      <c r="G171" s="82"/>
      <c r="H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3"/>
      <c r="FB171" s="83"/>
      <c r="FC171" s="83"/>
      <c r="FD171" s="83"/>
      <c r="FE171" s="83"/>
      <c r="FF171" s="83"/>
    </row>
    <row r="172" spans="3:162" ht="12.75">
      <c r="C172" s="82"/>
      <c r="D172" s="82"/>
      <c r="E172" s="119"/>
      <c r="F172" s="106"/>
      <c r="G172" s="82"/>
      <c r="H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3"/>
      <c r="FB172" s="83"/>
      <c r="FC172" s="83"/>
      <c r="FD172" s="83"/>
      <c r="FE172" s="83"/>
      <c r="FF172" s="83"/>
    </row>
    <row r="173" spans="3:162" ht="12.75">
      <c r="C173" s="82"/>
      <c r="D173" s="82"/>
      <c r="E173" s="119"/>
      <c r="F173" s="106"/>
      <c r="G173" s="82"/>
      <c r="H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3"/>
      <c r="FB173" s="83"/>
      <c r="FC173" s="83"/>
      <c r="FD173" s="83"/>
      <c r="FE173" s="83"/>
      <c r="FF173" s="83"/>
    </row>
    <row r="174" spans="3:162" ht="12.75">
      <c r="C174" s="82"/>
      <c r="D174" s="82"/>
      <c r="E174" s="119"/>
      <c r="F174" s="106"/>
      <c r="G174" s="82"/>
      <c r="H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3"/>
      <c r="FB174" s="83"/>
      <c r="FC174" s="83"/>
      <c r="FD174" s="83"/>
      <c r="FE174" s="83"/>
      <c r="FF174" s="83"/>
    </row>
    <row r="175" spans="3:162" ht="12.75">
      <c r="C175" s="82"/>
      <c r="D175" s="82"/>
      <c r="E175" s="119"/>
      <c r="F175" s="106"/>
      <c r="G175" s="82"/>
      <c r="H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3"/>
      <c r="FB175" s="83"/>
      <c r="FC175" s="83"/>
      <c r="FD175" s="83"/>
      <c r="FE175" s="83"/>
      <c r="FF175" s="83"/>
    </row>
    <row r="176" spans="3:162" ht="12.75">
      <c r="C176" s="82"/>
      <c r="D176" s="82"/>
      <c r="E176" s="119"/>
      <c r="F176" s="106"/>
      <c r="G176" s="82"/>
      <c r="H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3"/>
      <c r="FB176" s="83"/>
      <c r="FC176" s="83"/>
      <c r="FD176" s="83"/>
      <c r="FE176" s="83"/>
      <c r="FF176" s="83"/>
    </row>
    <row r="177" spans="3:162" ht="12.75">
      <c r="C177" s="82"/>
      <c r="D177" s="82"/>
      <c r="E177" s="119"/>
      <c r="F177" s="106"/>
      <c r="G177" s="82"/>
      <c r="H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  <c r="EL177" s="82"/>
      <c r="EM177" s="82"/>
      <c r="EN177" s="82"/>
      <c r="EO177" s="82"/>
      <c r="EP177" s="82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3"/>
      <c r="FB177" s="83"/>
      <c r="FC177" s="83"/>
      <c r="FD177" s="83"/>
      <c r="FE177" s="83"/>
      <c r="FF177" s="83"/>
    </row>
    <row r="178" spans="3:162" ht="12.75">
      <c r="C178" s="82"/>
      <c r="D178" s="82"/>
      <c r="E178" s="119"/>
      <c r="F178" s="106"/>
      <c r="G178" s="82"/>
      <c r="H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3"/>
      <c r="FB178" s="83"/>
      <c r="FC178" s="83"/>
      <c r="FD178" s="83"/>
      <c r="FE178" s="83"/>
      <c r="FF178" s="83"/>
    </row>
    <row r="179" spans="3:162" ht="12.75">
      <c r="C179" s="82"/>
      <c r="D179" s="82"/>
      <c r="E179" s="119"/>
      <c r="F179" s="106"/>
      <c r="G179" s="82"/>
      <c r="H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EP179" s="82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3"/>
      <c r="FB179" s="83"/>
      <c r="FC179" s="83"/>
      <c r="FD179" s="83"/>
      <c r="FE179" s="83"/>
      <c r="FF179" s="83"/>
    </row>
    <row r="180" spans="3:162" ht="12.75">
      <c r="C180" s="82"/>
      <c r="D180" s="82"/>
      <c r="E180" s="119"/>
      <c r="F180" s="106"/>
      <c r="G180" s="82"/>
      <c r="H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3"/>
      <c r="FB180" s="83"/>
      <c r="FC180" s="83"/>
      <c r="FD180" s="83"/>
      <c r="FE180" s="83"/>
      <c r="FF180" s="83"/>
    </row>
    <row r="181" spans="3:162" ht="12.75">
      <c r="C181" s="82"/>
      <c r="D181" s="82"/>
      <c r="E181" s="119"/>
      <c r="F181" s="106"/>
      <c r="G181" s="82"/>
      <c r="H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3"/>
      <c r="FB181" s="83"/>
      <c r="FC181" s="83"/>
      <c r="FD181" s="83"/>
      <c r="FE181" s="83"/>
      <c r="FF181" s="83"/>
    </row>
    <row r="182" spans="3:162" ht="12.75">
      <c r="C182" s="82"/>
      <c r="D182" s="82"/>
      <c r="E182" s="119"/>
      <c r="F182" s="106"/>
      <c r="G182" s="82"/>
      <c r="H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3"/>
      <c r="FB182" s="83"/>
      <c r="FC182" s="83"/>
      <c r="FD182" s="83"/>
      <c r="FE182" s="83"/>
      <c r="FF182" s="83"/>
    </row>
    <row r="183" spans="3:162" ht="12.75">
      <c r="C183" s="82"/>
      <c r="D183" s="82"/>
      <c r="E183" s="119"/>
      <c r="F183" s="106"/>
      <c r="G183" s="82"/>
      <c r="H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3"/>
      <c r="FB183" s="83"/>
      <c r="FC183" s="83"/>
      <c r="FD183" s="83"/>
      <c r="FE183" s="83"/>
      <c r="FF183" s="83"/>
    </row>
    <row r="184" spans="3:162" ht="12.75">
      <c r="C184" s="82"/>
      <c r="D184" s="82"/>
      <c r="E184" s="119"/>
      <c r="F184" s="106"/>
      <c r="G184" s="82"/>
      <c r="H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3"/>
      <c r="FB184" s="83"/>
      <c r="FC184" s="83"/>
      <c r="FD184" s="83"/>
      <c r="FE184" s="83"/>
      <c r="FF184" s="83"/>
    </row>
    <row r="185" spans="3:162" ht="12.75">
      <c r="C185" s="82"/>
      <c r="D185" s="82"/>
      <c r="E185" s="119"/>
      <c r="F185" s="106"/>
      <c r="G185" s="82"/>
      <c r="H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3"/>
      <c r="FB185" s="83"/>
      <c r="FC185" s="83"/>
      <c r="FD185" s="83"/>
      <c r="FE185" s="83"/>
      <c r="FF185" s="83"/>
    </row>
    <row r="186" spans="3:162" ht="12.75">
      <c r="C186" s="82"/>
      <c r="D186" s="82"/>
      <c r="E186" s="119"/>
      <c r="F186" s="106"/>
      <c r="G186" s="82"/>
      <c r="H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3"/>
      <c r="FB186" s="83"/>
      <c r="FC186" s="83"/>
      <c r="FD186" s="83"/>
      <c r="FE186" s="83"/>
      <c r="FF186" s="83"/>
    </row>
    <row r="187" spans="3:162" ht="12.75">
      <c r="C187" s="82"/>
      <c r="D187" s="82"/>
      <c r="E187" s="119"/>
      <c r="F187" s="106"/>
      <c r="G187" s="82"/>
      <c r="H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3"/>
      <c r="FB187" s="83"/>
      <c r="FC187" s="83"/>
      <c r="FD187" s="83"/>
      <c r="FE187" s="83"/>
      <c r="FF187" s="83"/>
    </row>
    <row r="188" spans="3:162" ht="12.75">
      <c r="C188" s="82"/>
      <c r="D188" s="82"/>
      <c r="E188" s="119"/>
      <c r="F188" s="106"/>
      <c r="G188" s="82"/>
      <c r="H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  <c r="EL188" s="82"/>
      <c r="EM188" s="82"/>
      <c r="EN188" s="82"/>
      <c r="EO188" s="82"/>
      <c r="EP188" s="82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3"/>
      <c r="FB188" s="83"/>
      <c r="FC188" s="83"/>
      <c r="FD188" s="83"/>
      <c r="FE188" s="83"/>
      <c r="FF188" s="83"/>
    </row>
    <row r="189" spans="3:162" ht="12.75">
      <c r="C189" s="82"/>
      <c r="D189" s="82"/>
      <c r="E189" s="119"/>
      <c r="F189" s="106"/>
      <c r="G189" s="82"/>
      <c r="H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3"/>
      <c r="FB189" s="83"/>
      <c r="FC189" s="83"/>
      <c r="FD189" s="83"/>
      <c r="FE189" s="83"/>
      <c r="FF189" s="83"/>
    </row>
    <row r="190" spans="3:162" ht="12.75">
      <c r="C190" s="82"/>
      <c r="D190" s="82"/>
      <c r="E190" s="119"/>
      <c r="F190" s="106"/>
      <c r="G190" s="82"/>
      <c r="H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3"/>
      <c r="FB190" s="83"/>
      <c r="FC190" s="83"/>
      <c r="FD190" s="83"/>
      <c r="FE190" s="83"/>
      <c r="FF190" s="83"/>
    </row>
    <row r="191" spans="3:162" ht="12.75">
      <c r="C191" s="82"/>
      <c r="D191" s="82"/>
      <c r="E191" s="119"/>
      <c r="F191" s="106"/>
      <c r="G191" s="82"/>
      <c r="H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3"/>
      <c r="FB191" s="83"/>
      <c r="FC191" s="83"/>
      <c r="FD191" s="83"/>
      <c r="FE191" s="83"/>
      <c r="FF191" s="83"/>
    </row>
    <row r="192" spans="3:162" ht="12.75">
      <c r="C192" s="82"/>
      <c r="D192" s="82"/>
      <c r="E192" s="119"/>
      <c r="F192" s="106"/>
      <c r="G192" s="82"/>
      <c r="H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3"/>
      <c r="FB192" s="83"/>
      <c r="FC192" s="83"/>
      <c r="FD192" s="83"/>
      <c r="FE192" s="83"/>
      <c r="FF192" s="83"/>
    </row>
    <row r="193" spans="3:162" ht="12.75">
      <c r="C193" s="82"/>
      <c r="D193" s="82"/>
      <c r="E193" s="119"/>
      <c r="F193" s="106"/>
      <c r="G193" s="82"/>
      <c r="H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  <c r="EO193" s="82"/>
      <c r="EP193" s="82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3"/>
      <c r="FB193" s="83"/>
      <c r="FC193" s="83"/>
      <c r="FD193" s="83"/>
      <c r="FE193" s="83"/>
      <c r="FF193" s="83"/>
    </row>
    <row r="194" spans="3:162" ht="12.75">
      <c r="C194" s="82"/>
      <c r="D194" s="82"/>
      <c r="E194" s="119"/>
      <c r="F194" s="106"/>
      <c r="G194" s="82"/>
      <c r="H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  <c r="DV194" s="82"/>
      <c r="DW194" s="82"/>
      <c r="DX194" s="82"/>
      <c r="DY194" s="82"/>
      <c r="DZ194" s="82"/>
      <c r="EA194" s="82"/>
      <c r="EB194" s="82"/>
      <c r="EC194" s="82"/>
      <c r="ED194" s="82"/>
      <c r="EE194" s="82"/>
      <c r="EF194" s="82"/>
      <c r="EG194" s="82"/>
      <c r="EH194" s="82"/>
      <c r="EI194" s="82"/>
      <c r="EJ194" s="82"/>
      <c r="EK194" s="82"/>
      <c r="EL194" s="82"/>
      <c r="EM194" s="82"/>
      <c r="EN194" s="82"/>
      <c r="EO194" s="82"/>
      <c r="EP194" s="82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3"/>
      <c r="FB194" s="83"/>
      <c r="FC194" s="83"/>
      <c r="FD194" s="83"/>
      <c r="FE194" s="83"/>
      <c r="FF194" s="83"/>
    </row>
    <row r="195" spans="3:162" ht="12.75">
      <c r="C195" s="82"/>
      <c r="D195" s="82"/>
      <c r="E195" s="119"/>
      <c r="F195" s="106"/>
      <c r="G195" s="82"/>
      <c r="H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3"/>
      <c r="FB195" s="83"/>
      <c r="FC195" s="83"/>
      <c r="FD195" s="83"/>
      <c r="FE195" s="83"/>
      <c r="FF195" s="83"/>
    </row>
    <row r="196" spans="3:162" ht="12.75">
      <c r="C196" s="82"/>
      <c r="D196" s="82"/>
      <c r="E196" s="119"/>
      <c r="F196" s="106"/>
      <c r="G196" s="82"/>
      <c r="H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  <c r="EL196" s="82"/>
      <c r="EM196" s="82"/>
      <c r="EN196" s="82"/>
      <c r="EO196" s="82"/>
      <c r="EP196" s="82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3"/>
      <c r="FB196" s="83"/>
      <c r="FC196" s="83"/>
      <c r="FD196" s="83"/>
      <c r="FE196" s="83"/>
      <c r="FF196" s="83"/>
    </row>
    <row r="197" spans="3:162" ht="12.75">
      <c r="C197" s="82"/>
      <c r="D197" s="82"/>
      <c r="E197" s="119"/>
      <c r="F197" s="106"/>
      <c r="G197" s="82"/>
      <c r="H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3"/>
      <c r="FB197" s="83"/>
      <c r="FC197" s="83"/>
      <c r="FD197" s="83"/>
      <c r="FE197" s="83"/>
      <c r="FF197" s="83"/>
    </row>
    <row r="198" spans="3:162" ht="12.75">
      <c r="C198" s="82"/>
      <c r="D198" s="82"/>
      <c r="E198" s="119"/>
      <c r="F198" s="106"/>
      <c r="G198" s="82"/>
      <c r="H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3"/>
      <c r="FB198" s="83"/>
      <c r="FC198" s="83"/>
      <c r="FD198" s="83"/>
      <c r="FE198" s="83"/>
      <c r="FF198" s="83"/>
    </row>
    <row r="199" spans="3:162" ht="12.75">
      <c r="C199" s="82"/>
      <c r="D199" s="82"/>
      <c r="E199" s="119"/>
      <c r="F199" s="106"/>
      <c r="G199" s="82"/>
      <c r="H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3"/>
      <c r="FB199" s="83"/>
      <c r="FC199" s="83"/>
      <c r="FD199" s="83"/>
      <c r="FE199" s="83"/>
      <c r="FF199" s="83"/>
    </row>
    <row r="200" spans="3:162" ht="12.75">
      <c r="C200" s="82"/>
      <c r="D200" s="82"/>
      <c r="E200" s="119"/>
      <c r="F200" s="106"/>
      <c r="G200" s="82"/>
      <c r="H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3"/>
      <c r="FB200" s="83"/>
      <c r="FC200" s="83"/>
      <c r="FD200" s="83"/>
      <c r="FE200" s="83"/>
      <c r="FF200" s="83"/>
    </row>
    <row r="201" spans="3:162" ht="12.75">
      <c r="C201" s="82"/>
      <c r="D201" s="82"/>
      <c r="E201" s="119"/>
      <c r="F201" s="106"/>
      <c r="G201" s="82"/>
      <c r="H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3"/>
      <c r="FB201" s="83"/>
      <c r="FC201" s="83"/>
      <c r="FD201" s="83"/>
      <c r="FE201" s="83"/>
      <c r="FF201" s="83"/>
    </row>
    <row r="202" spans="3:162" ht="12.75">
      <c r="C202" s="82"/>
      <c r="D202" s="82"/>
      <c r="E202" s="119"/>
      <c r="F202" s="106"/>
      <c r="G202" s="82"/>
      <c r="H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3"/>
      <c r="FB202" s="83"/>
      <c r="FC202" s="83"/>
      <c r="FD202" s="83"/>
      <c r="FE202" s="83"/>
      <c r="FF202" s="83"/>
    </row>
    <row r="203" spans="3:162" ht="12.75">
      <c r="C203" s="82"/>
      <c r="D203" s="82"/>
      <c r="E203" s="119"/>
      <c r="F203" s="106"/>
      <c r="G203" s="82"/>
      <c r="H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3"/>
      <c r="FB203" s="83"/>
      <c r="FC203" s="83"/>
      <c r="FD203" s="83"/>
      <c r="FE203" s="83"/>
      <c r="FF203" s="83"/>
    </row>
    <row r="204" spans="3:162" ht="12.75">
      <c r="C204" s="82"/>
      <c r="D204" s="82"/>
      <c r="E204" s="119"/>
      <c r="F204" s="106"/>
      <c r="G204" s="82"/>
      <c r="H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3"/>
      <c r="FB204" s="83"/>
      <c r="FC204" s="83"/>
      <c r="FD204" s="83"/>
      <c r="FE204" s="83"/>
      <c r="FF204" s="83"/>
    </row>
    <row r="205" spans="3:162" ht="12.75">
      <c r="C205" s="82"/>
      <c r="D205" s="82"/>
      <c r="E205" s="119"/>
      <c r="F205" s="106"/>
      <c r="G205" s="82"/>
      <c r="H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3"/>
      <c r="FB205" s="83"/>
      <c r="FC205" s="83"/>
      <c r="FD205" s="83"/>
      <c r="FE205" s="83"/>
      <c r="FF205" s="83"/>
    </row>
    <row r="206" spans="3:162" ht="12.75">
      <c r="C206" s="82"/>
      <c r="D206" s="82"/>
      <c r="E206" s="119"/>
      <c r="F206" s="106"/>
      <c r="G206" s="82"/>
      <c r="H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3"/>
      <c r="FB206" s="83"/>
      <c r="FC206" s="83"/>
      <c r="FD206" s="83"/>
      <c r="FE206" s="83"/>
      <c r="FF206" s="83"/>
    </row>
    <row r="207" spans="3:162" ht="12.75">
      <c r="C207" s="82"/>
      <c r="D207" s="82"/>
      <c r="E207" s="119"/>
      <c r="F207" s="106"/>
      <c r="G207" s="82"/>
      <c r="H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  <c r="EO207" s="82"/>
      <c r="EP207" s="82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3"/>
      <c r="FB207" s="83"/>
      <c r="FC207" s="83"/>
      <c r="FD207" s="83"/>
      <c r="FE207" s="83"/>
      <c r="FF207" s="83"/>
    </row>
    <row r="208" spans="3:162" ht="12.75">
      <c r="C208" s="82"/>
      <c r="D208" s="82"/>
      <c r="E208" s="119"/>
      <c r="F208" s="106"/>
      <c r="G208" s="82"/>
      <c r="H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3"/>
      <c r="FB208" s="83"/>
      <c r="FC208" s="83"/>
      <c r="FD208" s="83"/>
      <c r="FE208" s="83"/>
      <c r="FF208" s="83"/>
    </row>
    <row r="209" spans="3:162" ht="12.75">
      <c r="C209" s="82"/>
      <c r="D209" s="82"/>
      <c r="E209" s="119"/>
      <c r="F209" s="106"/>
      <c r="G209" s="82"/>
      <c r="H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3"/>
      <c r="FB209" s="83"/>
      <c r="FC209" s="83"/>
      <c r="FD209" s="83"/>
      <c r="FE209" s="83"/>
      <c r="FF209" s="83"/>
    </row>
    <row r="210" spans="3:162" ht="12.75">
      <c r="C210" s="82"/>
      <c r="D210" s="82"/>
      <c r="E210" s="119"/>
      <c r="F210" s="106"/>
      <c r="G210" s="82"/>
      <c r="H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  <c r="DZ210" s="82"/>
      <c r="EA210" s="82"/>
      <c r="EB210" s="82"/>
      <c r="EC210" s="82"/>
      <c r="ED210" s="82"/>
      <c r="EE210" s="82"/>
      <c r="EF210" s="82"/>
      <c r="EG210" s="82"/>
      <c r="EH210" s="82"/>
      <c r="EI210" s="82"/>
      <c r="EJ210" s="82"/>
      <c r="EK210" s="82"/>
      <c r="EL210" s="82"/>
      <c r="EM210" s="82"/>
      <c r="EN210" s="82"/>
      <c r="EO210" s="82"/>
      <c r="EP210" s="82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3"/>
      <c r="FB210" s="83"/>
      <c r="FC210" s="83"/>
      <c r="FD210" s="83"/>
      <c r="FE210" s="83"/>
      <c r="FF210" s="83"/>
    </row>
    <row r="211" spans="3:162" ht="12.75">
      <c r="C211" s="82"/>
      <c r="D211" s="82"/>
      <c r="E211" s="119"/>
      <c r="F211" s="106"/>
      <c r="G211" s="82"/>
      <c r="H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/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/>
      <c r="EL211" s="82"/>
      <c r="EM211" s="82"/>
      <c r="EN211" s="82"/>
      <c r="EO211" s="82"/>
      <c r="EP211" s="82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3"/>
      <c r="FB211" s="83"/>
      <c r="FC211" s="83"/>
      <c r="FD211" s="83"/>
      <c r="FE211" s="83"/>
      <c r="FF211" s="83"/>
    </row>
    <row r="212" spans="3:162" ht="12.75">
      <c r="C212" s="82"/>
      <c r="D212" s="82"/>
      <c r="E212" s="119"/>
      <c r="F212" s="106"/>
      <c r="G212" s="82"/>
      <c r="H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  <c r="DR212" s="82"/>
      <c r="DS212" s="82"/>
      <c r="DT212" s="82"/>
      <c r="DU212" s="82"/>
      <c r="DV212" s="82"/>
      <c r="DW212" s="82"/>
      <c r="DX212" s="82"/>
      <c r="DY212" s="82"/>
      <c r="DZ212" s="82"/>
      <c r="EA212" s="82"/>
      <c r="EB212" s="82"/>
      <c r="EC212" s="82"/>
      <c r="ED212" s="82"/>
      <c r="EE212" s="82"/>
      <c r="EF212" s="82"/>
      <c r="EG212" s="82"/>
      <c r="EH212" s="82"/>
      <c r="EI212" s="82"/>
      <c r="EJ212" s="82"/>
      <c r="EK212" s="82"/>
      <c r="EL212" s="82"/>
      <c r="EM212" s="82"/>
      <c r="EN212" s="82"/>
      <c r="EO212" s="82"/>
      <c r="EP212" s="82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3"/>
      <c r="FB212" s="83"/>
      <c r="FC212" s="83"/>
      <c r="FD212" s="83"/>
      <c r="FE212" s="83"/>
      <c r="FF212" s="83"/>
    </row>
    <row r="213" spans="3:162" ht="12.75">
      <c r="C213" s="82"/>
      <c r="D213" s="82"/>
      <c r="E213" s="119"/>
      <c r="F213" s="106"/>
      <c r="G213" s="82"/>
      <c r="H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  <c r="DR213" s="82"/>
      <c r="DS213" s="82"/>
      <c r="DT213" s="82"/>
      <c r="DU213" s="82"/>
      <c r="DV213" s="82"/>
      <c r="DW213" s="82"/>
      <c r="DX213" s="82"/>
      <c r="DY213" s="82"/>
      <c r="DZ213" s="82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  <c r="EL213" s="82"/>
      <c r="EM213" s="82"/>
      <c r="EN213" s="82"/>
      <c r="EO213" s="82"/>
      <c r="EP213" s="82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3"/>
      <c r="FB213" s="83"/>
      <c r="FC213" s="83"/>
      <c r="FD213" s="83"/>
      <c r="FE213" s="83"/>
      <c r="FF213" s="83"/>
    </row>
    <row r="214" spans="3:162" ht="12.75">
      <c r="C214" s="82"/>
      <c r="D214" s="82"/>
      <c r="E214" s="119"/>
      <c r="F214" s="106"/>
      <c r="G214" s="82"/>
      <c r="H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  <c r="DR214" s="82"/>
      <c r="DS214" s="82"/>
      <c r="DT214" s="82"/>
      <c r="DU214" s="82"/>
      <c r="DV214" s="82"/>
      <c r="DW214" s="82"/>
      <c r="DX214" s="82"/>
      <c r="DY214" s="82"/>
      <c r="DZ214" s="82"/>
      <c r="EA214" s="82"/>
      <c r="EB214" s="82"/>
      <c r="EC214" s="82"/>
      <c r="ED214" s="82"/>
      <c r="EE214" s="82"/>
      <c r="EF214" s="82"/>
      <c r="EG214" s="82"/>
      <c r="EH214" s="82"/>
      <c r="EI214" s="82"/>
      <c r="EJ214" s="82"/>
      <c r="EK214" s="82"/>
      <c r="EL214" s="82"/>
      <c r="EM214" s="82"/>
      <c r="EN214" s="82"/>
      <c r="EO214" s="82"/>
      <c r="EP214" s="82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3"/>
      <c r="FB214" s="83"/>
      <c r="FC214" s="83"/>
      <c r="FD214" s="83"/>
      <c r="FE214" s="83"/>
      <c r="FF214" s="83"/>
    </row>
    <row r="215" spans="3:162" ht="12.75">
      <c r="C215" s="82"/>
      <c r="D215" s="82"/>
      <c r="E215" s="119"/>
      <c r="F215" s="106"/>
      <c r="G215" s="82"/>
      <c r="H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  <c r="DR215" s="82"/>
      <c r="DS215" s="82"/>
      <c r="DT215" s="82"/>
      <c r="DU215" s="82"/>
      <c r="DV215" s="82"/>
      <c r="DW215" s="82"/>
      <c r="DX215" s="82"/>
      <c r="DY215" s="82"/>
      <c r="DZ215" s="82"/>
      <c r="EA215" s="82"/>
      <c r="EB215" s="82"/>
      <c r="EC215" s="82"/>
      <c r="ED215" s="82"/>
      <c r="EE215" s="82"/>
      <c r="EF215" s="82"/>
      <c r="EG215" s="82"/>
      <c r="EH215" s="82"/>
      <c r="EI215" s="82"/>
      <c r="EJ215" s="82"/>
      <c r="EK215" s="82"/>
      <c r="EL215" s="82"/>
      <c r="EM215" s="82"/>
      <c r="EN215" s="82"/>
      <c r="EO215" s="82"/>
      <c r="EP215" s="82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3"/>
      <c r="FB215" s="83"/>
      <c r="FC215" s="83"/>
      <c r="FD215" s="83"/>
      <c r="FE215" s="83"/>
      <c r="FF215" s="83"/>
    </row>
    <row r="216" spans="3:162" ht="12.75">
      <c r="C216" s="82"/>
      <c r="D216" s="82"/>
      <c r="E216" s="119"/>
      <c r="F216" s="106"/>
      <c r="G216" s="82"/>
      <c r="H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  <c r="DT216" s="82"/>
      <c r="DU216" s="82"/>
      <c r="DV216" s="82"/>
      <c r="DW216" s="82"/>
      <c r="DX216" s="82"/>
      <c r="DY216" s="82"/>
      <c r="DZ216" s="82"/>
      <c r="EA216" s="82"/>
      <c r="EB216" s="82"/>
      <c r="EC216" s="82"/>
      <c r="ED216" s="82"/>
      <c r="EE216" s="82"/>
      <c r="EF216" s="82"/>
      <c r="EG216" s="82"/>
      <c r="EH216" s="82"/>
      <c r="EI216" s="82"/>
      <c r="EJ216" s="82"/>
      <c r="EK216" s="82"/>
      <c r="EL216" s="82"/>
      <c r="EM216" s="82"/>
      <c r="EN216" s="82"/>
      <c r="EO216" s="82"/>
      <c r="EP216" s="82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3"/>
      <c r="FB216" s="83"/>
      <c r="FC216" s="83"/>
      <c r="FD216" s="83"/>
      <c r="FE216" s="83"/>
      <c r="FF216" s="83"/>
    </row>
    <row r="217" spans="3:162" ht="12.75">
      <c r="C217" s="82"/>
      <c r="D217" s="82"/>
      <c r="E217" s="119"/>
      <c r="F217" s="106"/>
      <c r="G217" s="82"/>
      <c r="H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3"/>
      <c r="FB217" s="83"/>
      <c r="FC217" s="83"/>
      <c r="FD217" s="83"/>
      <c r="FE217" s="83"/>
      <c r="FF217" s="83"/>
    </row>
    <row r="218" spans="3:162" ht="12.75">
      <c r="C218" s="82"/>
      <c r="D218" s="82"/>
      <c r="E218" s="119"/>
      <c r="F218" s="106"/>
      <c r="G218" s="82"/>
      <c r="H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3"/>
      <c r="FB218" s="83"/>
      <c r="FC218" s="83"/>
      <c r="FD218" s="83"/>
      <c r="FE218" s="83"/>
      <c r="FF218" s="83"/>
    </row>
    <row r="219" spans="3:162" ht="12.75">
      <c r="C219" s="82"/>
      <c r="D219" s="82"/>
      <c r="E219" s="119"/>
      <c r="F219" s="106"/>
      <c r="G219" s="82"/>
      <c r="H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3"/>
      <c r="FB219" s="83"/>
      <c r="FC219" s="83"/>
      <c r="FD219" s="83"/>
      <c r="FE219" s="83"/>
      <c r="FF219" s="83"/>
    </row>
    <row r="220" spans="3:162" ht="12.75">
      <c r="C220" s="82"/>
      <c r="D220" s="82"/>
      <c r="E220" s="119"/>
      <c r="F220" s="106"/>
      <c r="G220" s="82"/>
      <c r="H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3"/>
      <c r="FB220" s="83"/>
      <c r="FC220" s="83"/>
      <c r="FD220" s="83"/>
      <c r="FE220" s="83"/>
      <c r="FF220" s="83"/>
    </row>
    <row r="221" spans="3:162" ht="12.75">
      <c r="C221" s="82"/>
      <c r="D221" s="82"/>
      <c r="E221" s="119"/>
      <c r="F221" s="106"/>
      <c r="G221" s="82"/>
      <c r="H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  <c r="EL221" s="82"/>
      <c r="EM221" s="82"/>
      <c r="EN221" s="82"/>
      <c r="EO221" s="82"/>
      <c r="EP221" s="82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3"/>
      <c r="FB221" s="83"/>
      <c r="FC221" s="83"/>
      <c r="FD221" s="83"/>
      <c r="FE221" s="83"/>
      <c r="FF221" s="83"/>
    </row>
    <row r="222" spans="3:162" ht="12.75">
      <c r="C222" s="82"/>
      <c r="D222" s="82"/>
      <c r="E222" s="119"/>
      <c r="F222" s="106"/>
      <c r="G222" s="82"/>
      <c r="H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  <c r="EL222" s="82"/>
      <c r="EM222" s="82"/>
      <c r="EN222" s="82"/>
      <c r="EO222" s="82"/>
      <c r="EP222" s="82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3"/>
      <c r="FB222" s="83"/>
      <c r="FC222" s="83"/>
      <c r="FD222" s="83"/>
      <c r="FE222" s="83"/>
      <c r="FF222" s="83"/>
    </row>
    <row r="223" spans="3:162" ht="12.75">
      <c r="C223" s="82"/>
      <c r="D223" s="82"/>
      <c r="E223" s="119"/>
      <c r="F223" s="106"/>
      <c r="G223" s="82"/>
      <c r="H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  <c r="DR223" s="82"/>
      <c r="DS223" s="82"/>
      <c r="DT223" s="82"/>
      <c r="DU223" s="82"/>
      <c r="DV223" s="82"/>
      <c r="DW223" s="82"/>
      <c r="DX223" s="82"/>
      <c r="DY223" s="82"/>
      <c r="DZ223" s="82"/>
      <c r="EA223" s="82"/>
      <c r="EB223" s="82"/>
      <c r="EC223" s="82"/>
      <c r="ED223" s="82"/>
      <c r="EE223" s="82"/>
      <c r="EF223" s="82"/>
      <c r="EG223" s="82"/>
      <c r="EH223" s="82"/>
      <c r="EI223" s="82"/>
      <c r="EJ223" s="82"/>
      <c r="EK223" s="82"/>
      <c r="EL223" s="82"/>
      <c r="EM223" s="82"/>
      <c r="EN223" s="82"/>
      <c r="EO223" s="82"/>
      <c r="EP223" s="82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3"/>
      <c r="FB223" s="83"/>
      <c r="FC223" s="83"/>
      <c r="FD223" s="83"/>
      <c r="FE223" s="83"/>
      <c r="FF223" s="83"/>
    </row>
    <row r="224" spans="3:162" ht="12.75">
      <c r="C224" s="82"/>
      <c r="D224" s="82"/>
      <c r="E224" s="119"/>
      <c r="F224" s="106"/>
      <c r="G224" s="82"/>
      <c r="H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  <c r="EL224" s="82"/>
      <c r="EM224" s="82"/>
      <c r="EN224" s="82"/>
      <c r="EO224" s="82"/>
      <c r="EP224" s="82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3"/>
      <c r="FB224" s="83"/>
      <c r="FC224" s="83"/>
      <c r="FD224" s="83"/>
      <c r="FE224" s="83"/>
      <c r="FF224" s="83"/>
    </row>
    <row r="225" spans="3:162" ht="12.75">
      <c r="C225" s="82"/>
      <c r="D225" s="82"/>
      <c r="E225" s="119"/>
      <c r="F225" s="106"/>
      <c r="G225" s="82"/>
      <c r="H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3"/>
      <c r="FB225" s="83"/>
      <c r="FC225" s="83"/>
      <c r="FD225" s="83"/>
      <c r="FE225" s="83"/>
      <c r="FF225" s="83"/>
    </row>
    <row r="226" spans="3:162" ht="12.75">
      <c r="C226" s="82"/>
      <c r="D226" s="82"/>
      <c r="E226" s="119"/>
      <c r="F226" s="106"/>
      <c r="G226" s="82"/>
      <c r="H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  <c r="DR226" s="82"/>
      <c r="DS226" s="82"/>
      <c r="DT226" s="82"/>
      <c r="DU226" s="82"/>
      <c r="DV226" s="82"/>
      <c r="DW226" s="82"/>
      <c r="DX226" s="82"/>
      <c r="DY226" s="82"/>
      <c r="DZ226" s="82"/>
      <c r="EA226" s="82"/>
      <c r="EB226" s="82"/>
      <c r="EC226" s="82"/>
      <c r="ED226" s="82"/>
      <c r="EE226" s="82"/>
      <c r="EF226" s="82"/>
      <c r="EG226" s="82"/>
      <c r="EH226" s="82"/>
      <c r="EI226" s="82"/>
      <c r="EJ226" s="82"/>
      <c r="EK226" s="82"/>
      <c r="EL226" s="82"/>
      <c r="EM226" s="82"/>
      <c r="EN226" s="82"/>
      <c r="EO226" s="82"/>
      <c r="EP226" s="82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3"/>
      <c r="FB226" s="83"/>
      <c r="FC226" s="83"/>
      <c r="FD226" s="83"/>
      <c r="FE226" s="83"/>
      <c r="FF226" s="83"/>
    </row>
    <row r="227" spans="3:162" ht="12.75">
      <c r="C227" s="82"/>
      <c r="D227" s="82"/>
      <c r="E227" s="119"/>
      <c r="F227" s="106"/>
      <c r="G227" s="82"/>
      <c r="H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  <c r="EL227" s="82"/>
      <c r="EM227" s="82"/>
      <c r="EN227" s="82"/>
      <c r="EO227" s="82"/>
      <c r="EP227" s="82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3"/>
      <c r="FB227" s="83"/>
      <c r="FC227" s="83"/>
      <c r="FD227" s="83"/>
      <c r="FE227" s="83"/>
      <c r="FF227" s="83"/>
    </row>
    <row r="228" spans="3:162" ht="12.75">
      <c r="C228" s="82"/>
      <c r="D228" s="82"/>
      <c r="E228" s="119"/>
      <c r="F228" s="106"/>
      <c r="G228" s="82"/>
      <c r="H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3"/>
      <c r="FB228" s="83"/>
      <c r="FC228" s="83"/>
      <c r="FD228" s="83"/>
      <c r="FE228" s="83"/>
      <c r="FF228" s="83"/>
    </row>
    <row r="229" spans="3:162" ht="12.75">
      <c r="C229" s="82"/>
      <c r="D229" s="82"/>
      <c r="E229" s="119"/>
      <c r="F229" s="106"/>
      <c r="G229" s="82"/>
      <c r="H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3"/>
      <c r="FB229" s="83"/>
      <c r="FC229" s="83"/>
      <c r="FD229" s="83"/>
      <c r="FE229" s="83"/>
      <c r="FF229" s="83"/>
    </row>
    <row r="230" spans="3:162" ht="12.75">
      <c r="C230" s="82"/>
      <c r="D230" s="82"/>
      <c r="E230" s="119"/>
      <c r="F230" s="106"/>
      <c r="G230" s="82"/>
      <c r="H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  <c r="EL230" s="82"/>
      <c r="EM230" s="82"/>
      <c r="EN230" s="82"/>
      <c r="EO230" s="82"/>
      <c r="EP230" s="82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3"/>
      <c r="FB230" s="83"/>
      <c r="FC230" s="83"/>
      <c r="FD230" s="83"/>
      <c r="FE230" s="83"/>
      <c r="FF230" s="83"/>
    </row>
    <row r="231" spans="3:162" ht="12.75">
      <c r="C231" s="82"/>
      <c r="D231" s="82"/>
      <c r="E231" s="119"/>
      <c r="F231" s="106"/>
      <c r="G231" s="82"/>
      <c r="H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3"/>
      <c r="FB231" s="83"/>
      <c r="FC231" s="83"/>
      <c r="FD231" s="83"/>
      <c r="FE231" s="83"/>
      <c r="FF231" s="83"/>
    </row>
    <row r="232" spans="3:162" ht="12.75">
      <c r="C232" s="82"/>
      <c r="D232" s="82"/>
      <c r="E232" s="119"/>
      <c r="F232" s="106"/>
      <c r="G232" s="82"/>
      <c r="H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  <c r="EL232" s="82"/>
      <c r="EM232" s="82"/>
      <c r="EN232" s="82"/>
      <c r="EO232" s="82"/>
      <c r="EP232" s="82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3"/>
      <c r="FB232" s="83"/>
      <c r="FC232" s="83"/>
      <c r="FD232" s="83"/>
      <c r="FE232" s="83"/>
      <c r="FF232" s="83"/>
    </row>
    <row r="233" spans="3:162" ht="12.75">
      <c r="C233" s="82"/>
      <c r="D233" s="82"/>
      <c r="E233" s="119"/>
      <c r="F233" s="106"/>
      <c r="G233" s="82"/>
      <c r="H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3"/>
      <c r="FB233" s="83"/>
      <c r="FC233" s="83"/>
      <c r="FD233" s="83"/>
      <c r="FE233" s="83"/>
      <c r="FF233" s="83"/>
    </row>
    <row r="234" spans="3:162" ht="12.75">
      <c r="C234" s="82"/>
      <c r="D234" s="82"/>
      <c r="E234" s="119"/>
      <c r="F234" s="106"/>
      <c r="G234" s="82"/>
      <c r="H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  <c r="EL234" s="82"/>
      <c r="EM234" s="82"/>
      <c r="EN234" s="82"/>
      <c r="EO234" s="82"/>
      <c r="EP234" s="82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3"/>
      <c r="FB234" s="83"/>
      <c r="FC234" s="83"/>
      <c r="FD234" s="83"/>
      <c r="FE234" s="83"/>
      <c r="FF234" s="83"/>
    </row>
    <row r="235" spans="3:162" ht="12.75">
      <c r="C235" s="82"/>
      <c r="D235" s="82"/>
      <c r="E235" s="119"/>
      <c r="F235" s="106"/>
      <c r="G235" s="82"/>
      <c r="H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  <c r="EL235" s="82"/>
      <c r="EM235" s="82"/>
      <c r="EN235" s="82"/>
      <c r="EO235" s="82"/>
      <c r="EP235" s="82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3"/>
      <c r="FB235" s="83"/>
      <c r="FC235" s="83"/>
      <c r="FD235" s="83"/>
      <c r="FE235" s="83"/>
      <c r="FF235" s="83"/>
    </row>
    <row r="236" spans="3:162" ht="12.75">
      <c r="C236" s="82"/>
      <c r="D236" s="82"/>
      <c r="E236" s="119"/>
      <c r="F236" s="106"/>
      <c r="G236" s="82"/>
      <c r="H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3"/>
      <c r="FB236" s="83"/>
      <c r="FC236" s="83"/>
      <c r="FD236" s="83"/>
      <c r="FE236" s="83"/>
      <c r="FF236" s="83"/>
    </row>
    <row r="237" spans="3:162" ht="12.75">
      <c r="C237" s="82"/>
      <c r="D237" s="82"/>
      <c r="E237" s="119"/>
      <c r="F237" s="106"/>
      <c r="G237" s="82"/>
      <c r="H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3"/>
      <c r="FB237" s="83"/>
      <c r="FC237" s="83"/>
      <c r="FD237" s="83"/>
      <c r="FE237" s="83"/>
      <c r="FF237" s="83"/>
    </row>
    <row r="238" spans="3:162" ht="12.75">
      <c r="C238" s="82"/>
      <c r="D238" s="82"/>
      <c r="E238" s="119"/>
      <c r="F238" s="106"/>
      <c r="G238" s="82"/>
      <c r="H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3"/>
      <c r="FB238" s="83"/>
      <c r="FC238" s="83"/>
      <c r="FD238" s="83"/>
      <c r="FE238" s="83"/>
      <c r="FF238" s="83"/>
    </row>
    <row r="239" spans="3:162" ht="12.75">
      <c r="C239" s="82"/>
      <c r="D239" s="82"/>
      <c r="E239" s="119"/>
      <c r="F239" s="106"/>
      <c r="G239" s="82"/>
      <c r="H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  <c r="EO239" s="82"/>
      <c r="EP239" s="82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3"/>
      <c r="FB239" s="83"/>
      <c r="FC239" s="83"/>
      <c r="FD239" s="83"/>
      <c r="FE239" s="83"/>
      <c r="FF239" s="83"/>
    </row>
    <row r="240" spans="3:162" ht="12.75">
      <c r="C240" s="82"/>
      <c r="D240" s="82"/>
      <c r="E240" s="119"/>
      <c r="F240" s="106"/>
      <c r="G240" s="82"/>
      <c r="H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3"/>
      <c r="FB240" s="83"/>
      <c r="FC240" s="83"/>
      <c r="FD240" s="83"/>
      <c r="FE240" s="83"/>
      <c r="FF240" s="83"/>
    </row>
    <row r="241" spans="3:162" ht="12.75">
      <c r="C241" s="82"/>
      <c r="D241" s="82"/>
      <c r="E241" s="119"/>
      <c r="F241" s="106"/>
      <c r="G241" s="82"/>
      <c r="H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  <c r="EL241" s="82"/>
      <c r="EM241" s="82"/>
      <c r="EN241" s="82"/>
      <c r="EO241" s="82"/>
      <c r="EP241" s="82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3"/>
      <c r="FB241" s="83"/>
      <c r="FC241" s="83"/>
      <c r="FD241" s="83"/>
      <c r="FE241" s="83"/>
      <c r="FF241" s="83"/>
    </row>
    <row r="242" spans="3:162" ht="12.75">
      <c r="C242" s="82"/>
      <c r="D242" s="82"/>
      <c r="E242" s="119"/>
      <c r="F242" s="106"/>
      <c r="G242" s="82"/>
      <c r="H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3"/>
      <c r="FB242" s="83"/>
      <c r="FC242" s="83"/>
      <c r="FD242" s="83"/>
      <c r="FE242" s="83"/>
      <c r="FF242" s="83"/>
    </row>
    <row r="243" spans="3:162" ht="12.75">
      <c r="C243" s="82"/>
      <c r="D243" s="82"/>
      <c r="E243" s="119"/>
      <c r="F243" s="106"/>
      <c r="G243" s="82"/>
      <c r="H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  <c r="DR243" s="82"/>
      <c r="DS243" s="82"/>
      <c r="DT243" s="82"/>
      <c r="DU243" s="82"/>
      <c r="DV243" s="82"/>
      <c r="DW243" s="82"/>
      <c r="DX243" s="82"/>
      <c r="DY243" s="82"/>
      <c r="DZ243" s="82"/>
      <c r="EA243" s="82"/>
      <c r="EB243" s="82"/>
      <c r="EC243" s="82"/>
      <c r="ED243" s="82"/>
      <c r="EE243" s="82"/>
      <c r="EF243" s="82"/>
      <c r="EG243" s="82"/>
      <c r="EH243" s="82"/>
      <c r="EI243" s="82"/>
      <c r="EJ243" s="82"/>
      <c r="EK243" s="82"/>
      <c r="EL243" s="82"/>
      <c r="EM243" s="82"/>
      <c r="EN243" s="82"/>
      <c r="EO243" s="82"/>
      <c r="EP243" s="82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3"/>
      <c r="FB243" s="83"/>
      <c r="FC243" s="83"/>
      <c r="FD243" s="83"/>
      <c r="FE243" s="83"/>
      <c r="FF243" s="83"/>
    </row>
    <row r="244" spans="3:162" ht="12.75">
      <c r="C244" s="82"/>
      <c r="D244" s="82"/>
      <c r="E244" s="119"/>
      <c r="F244" s="106"/>
      <c r="G244" s="82"/>
      <c r="H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  <c r="EL244" s="82"/>
      <c r="EM244" s="82"/>
      <c r="EN244" s="82"/>
      <c r="EO244" s="82"/>
      <c r="EP244" s="82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3"/>
      <c r="FB244" s="83"/>
      <c r="FC244" s="83"/>
      <c r="FD244" s="83"/>
      <c r="FE244" s="83"/>
      <c r="FF244" s="83"/>
    </row>
    <row r="245" spans="3:162" ht="12.75">
      <c r="C245" s="82"/>
      <c r="D245" s="82"/>
      <c r="E245" s="119"/>
      <c r="F245" s="106"/>
      <c r="G245" s="82"/>
      <c r="H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  <c r="DR245" s="82"/>
      <c r="DS245" s="82"/>
      <c r="DT245" s="82"/>
      <c r="DU245" s="82"/>
      <c r="DV245" s="82"/>
      <c r="DW245" s="82"/>
      <c r="DX245" s="82"/>
      <c r="DY245" s="82"/>
      <c r="DZ245" s="82"/>
      <c r="EA245" s="82"/>
      <c r="EB245" s="82"/>
      <c r="EC245" s="82"/>
      <c r="ED245" s="82"/>
      <c r="EE245" s="82"/>
      <c r="EF245" s="82"/>
      <c r="EG245" s="82"/>
      <c r="EH245" s="82"/>
      <c r="EI245" s="82"/>
      <c r="EJ245" s="82"/>
      <c r="EK245" s="82"/>
      <c r="EL245" s="82"/>
      <c r="EM245" s="82"/>
      <c r="EN245" s="82"/>
      <c r="EO245" s="82"/>
      <c r="EP245" s="82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3"/>
      <c r="FB245" s="83"/>
      <c r="FC245" s="83"/>
      <c r="FD245" s="83"/>
      <c r="FE245" s="83"/>
      <c r="FF245" s="83"/>
    </row>
    <row r="246" spans="3:162" ht="12.75">
      <c r="C246" s="82"/>
      <c r="D246" s="82"/>
      <c r="E246" s="119"/>
      <c r="F246" s="106"/>
      <c r="G246" s="82"/>
      <c r="H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  <c r="DR246" s="82"/>
      <c r="DS246" s="82"/>
      <c r="DT246" s="82"/>
      <c r="DU246" s="82"/>
      <c r="DV246" s="82"/>
      <c r="DW246" s="82"/>
      <c r="DX246" s="82"/>
      <c r="DY246" s="82"/>
      <c r="DZ246" s="82"/>
      <c r="EA246" s="82"/>
      <c r="EB246" s="82"/>
      <c r="EC246" s="82"/>
      <c r="ED246" s="82"/>
      <c r="EE246" s="82"/>
      <c r="EF246" s="82"/>
      <c r="EG246" s="82"/>
      <c r="EH246" s="82"/>
      <c r="EI246" s="82"/>
      <c r="EJ246" s="82"/>
      <c r="EK246" s="82"/>
      <c r="EL246" s="82"/>
      <c r="EM246" s="82"/>
      <c r="EN246" s="82"/>
      <c r="EO246" s="82"/>
      <c r="EP246" s="82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3"/>
      <c r="FB246" s="83"/>
      <c r="FC246" s="83"/>
      <c r="FD246" s="83"/>
      <c r="FE246" s="83"/>
      <c r="FF246" s="83"/>
    </row>
    <row r="247" spans="3:162" ht="12.75">
      <c r="C247" s="82"/>
      <c r="D247" s="82"/>
      <c r="E247" s="119"/>
      <c r="F247" s="106"/>
      <c r="G247" s="82"/>
      <c r="H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  <c r="DR247" s="82"/>
      <c r="DS247" s="82"/>
      <c r="DT247" s="82"/>
      <c r="DU247" s="82"/>
      <c r="DV247" s="82"/>
      <c r="DW247" s="82"/>
      <c r="DX247" s="82"/>
      <c r="DY247" s="82"/>
      <c r="DZ247" s="82"/>
      <c r="EA247" s="82"/>
      <c r="EB247" s="82"/>
      <c r="EC247" s="82"/>
      <c r="ED247" s="82"/>
      <c r="EE247" s="82"/>
      <c r="EF247" s="82"/>
      <c r="EG247" s="82"/>
      <c r="EH247" s="82"/>
      <c r="EI247" s="82"/>
      <c r="EJ247" s="82"/>
      <c r="EK247" s="82"/>
      <c r="EL247" s="82"/>
      <c r="EM247" s="82"/>
      <c r="EN247" s="82"/>
      <c r="EO247" s="82"/>
      <c r="EP247" s="82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3"/>
      <c r="FB247" s="83"/>
      <c r="FC247" s="83"/>
      <c r="FD247" s="83"/>
      <c r="FE247" s="83"/>
      <c r="FF247" s="83"/>
    </row>
    <row r="248" spans="3:162" ht="12.75">
      <c r="C248" s="82"/>
      <c r="D248" s="82"/>
      <c r="E248" s="119"/>
      <c r="F248" s="106"/>
      <c r="G248" s="82"/>
      <c r="H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  <c r="DW248" s="82"/>
      <c r="DX248" s="82"/>
      <c r="DY248" s="82"/>
      <c r="DZ248" s="82"/>
      <c r="EA248" s="82"/>
      <c r="EB248" s="82"/>
      <c r="EC248" s="82"/>
      <c r="ED248" s="82"/>
      <c r="EE248" s="82"/>
      <c r="EF248" s="82"/>
      <c r="EG248" s="82"/>
      <c r="EH248" s="82"/>
      <c r="EI248" s="82"/>
      <c r="EJ248" s="82"/>
      <c r="EK248" s="82"/>
      <c r="EL248" s="82"/>
      <c r="EM248" s="82"/>
      <c r="EN248" s="82"/>
      <c r="EO248" s="82"/>
      <c r="EP248" s="82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3"/>
      <c r="FB248" s="83"/>
      <c r="FC248" s="83"/>
      <c r="FD248" s="83"/>
      <c r="FE248" s="83"/>
      <c r="FF248" s="83"/>
    </row>
    <row r="249" spans="3:162" ht="12.75">
      <c r="C249" s="82"/>
      <c r="D249" s="82"/>
      <c r="E249" s="119"/>
      <c r="F249" s="106"/>
      <c r="G249" s="82"/>
      <c r="H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  <c r="DR249" s="82"/>
      <c r="DS249" s="82"/>
      <c r="DT249" s="82"/>
      <c r="DU249" s="82"/>
      <c r="DV249" s="82"/>
      <c r="DW249" s="82"/>
      <c r="DX249" s="82"/>
      <c r="DY249" s="82"/>
      <c r="DZ249" s="82"/>
      <c r="EA249" s="82"/>
      <c r="EB249" s="82"/>
      <c r="EC249" s="82"/>
      <c r="ED249" s="82"/>
      <c r="EE249" s="82"/>
      <c r="EF249" s="82"/>
      <c r="EG249" s="82"/>
      <c r="EH249" s="82"/>
      <c r="EI249" s="82"/>
      <c r="EJ249" s="82"/>
      <c r="EK249" s="82"/>
      <c r="EL249" s="82"/>
      <c r="EM249" s="82"/>
      <c r="EN249" s="82"/>
      <c r="EO249" s="82"/>
      <c r="EP249" s="82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3"/>
      <c r="FB249" s="83"/>
      <c r="FC249" s="83"/>
      <c r="FD249" s="83"/>
      <c r="FE249" s="83"/>
      <c r="FF249" s="83"/>
    </row>
    <row r="250" spans="3:162" ht="12.75">
      <c r="C250" s="82"/>
      <c r="D250" s="82"/>
      <c r="E250" s="119"/>
      <c r="F250" s="106"/>
      <c r="G250" s="82"/>
      <c r="H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82"/>
      <c r="DH250" s="82"/>
      <c r="DI250" s="82"/>
      <c r="DJ250" s="82"/>
      <c r="DK250" s="82"/>
      <c r="DL250" s="82"/>
      <c r="DM250" s="82"/>
      <c r="DN250" s="82"/>
      <c r="DO250" s="82"/>
      <c r="DP250" s="82"/>
      <c r="DQ250" s="82"/>
      <c r="DR250" s="82"/>
      <c r="DS250" s="82"/>
      <c r="DT250" s="82"/>
      <c r="DU250" s="82"/>
      <c r="DV250" s="82"/>
      <c r="DW250" s="82"/>
      <c r="DX250" s="82"/>
      <c r="DY250" s="82"/>
      <c r="DZ250" s="82"/>
      <c r="EA250" s="82"/>
      <c r="EB250" s="82"/>
      <c r="EC250" s="82"/>
      <c r="ED250" s="82"/>
      <c r="EE250" s="82"/>
      <c r="EF250" s="82"/>
      <c r="EG250" s="82"/>
      <c r="EH250" s="82"/>
      <c r="EI250" s="82"/>
      <c r="EJ250" s="82"/>
      <c r="EK250" s="82"/>
      <c r="EL250" s="82"/>
      <c r="EM250" s="82"/>
      <c r="EN250" s="82"/>
      <c r="EO250" s="82"/>
      <c r="EP250" s="82"/>
      <c r="EQ250" s="82"/>
      <c r="ER250" s="82"/>
      <c r="ES250" s="82"/>
      <c r="ET250" s="82"/>
      <c r="EU250" s="82"/>
      <c r="EV250" s="82"/>
      <c r="EW250" s="82"/>
      <c r="EX250" s="82"/>
      <c r="EY250" s="82"/>
      <c r="EZ250" s="82"/>
      <c r="FA250" s="83"/>
      <c r="FB250" s="83"/>
      <c r="FC250" s="83"/>
      <c r="FD250" s="83"/>
      <c r="FE250" s="83"/>
      <c r="FF250" s="83"/>
    </row>
    <row r="251" spans="3:162" ht="12.75">
      <c r="C251" s="82"/>
      <c r="D251" s="82"/>
      <c r="E251" s="119"/>
      <c r="F251" s="106"/>
      <c r="G251" s="82"/>
      <c r="H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82"/>
      <c r="DH251" s="82"/>
      <c r="DI251" s="82"/>
      <c r="DJ251" s="82"/>
      <c r="DK251" s="82"/>
      <c r="DL251" s="82"/>
      <c r="DM251" s="82"/>
      <c r="DN251" s="82"/>
      <c r="DO251" s="82"/>
      <c r="DP251" s="82"/>
      <c r="DQ251" s="82"/>
      <c r="DR251" s="82"/>
      <c r="DS251" s="82"/>
      <c r="DT251" s="82"/>
      <c r="DU251" s="82"/>
      <c r="DV251" s="82"/>
      <c r="DW251" s="82"/>
      <c r="DX251" s="82"/>
      <c r="DY251" s="82"/>
      <c r="DZ251" s="82"/>
      <c r="EA251" s="82"/>
      <c r="EB251" s="82"/>
      <c r="EC251" s="82"/>
      <c r="ED251" s="82"/>
      <c r="EE251" s="82"/>
      <c r="EF251" s="82"/>
      <c r="EG251" s="82"/>
      <c r="EH251" s="82"/>
      <c r="EI251" s="82"/>
      <c r="EJ251" s="82"/>
      <c r="EK251" s="82"/>
      <c r="EL251" s="82"/>
      <c r="EM251" s="82"/>
      <c r="EN251" s="82"/>
      <c r="EO251" s="82"/>
      <c r="EP251" s="82"/>
      <c r="EQ251" s="82"/>
      <c r="ER251" s="82"/>
      <c r="ES251" s="82"/>
      <c r="ET251" s="82"/>
      <c r="EU251" s="82"/>
      <c r="EV251" s="82"/>
      <c r="EW251" s="82"/>
      <c r="EX251" s="82"/>
      <c r="EY251" s="82"/>
      <c r="EZ251" s="82"/>
      <c r="FA251" s="83"/>
      <c r="FB251" s="83"/>
      <c r="FC251" s="83"/>
      <c r="FD251" s="83"/>
      <c r="FE251" s="83"/>
      <c r="FF251" s="83"/>
    </row>
    <row r="252" spans="3:162" ht="12.75">
      <c r="C252" s="82"/>
      <c r="D252" s="82"/>
      <c r="E252" s="119"/>
      <c r="F252" s="106"/>
      <c r="G252" s="82"/>
      <c r="H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2"/>
      <c r="DR252" s="82"/>
      <c r="DS252" s="82"/>
      <c r="DT252" s="82"/>
      <c r="DU252" s="82"/>
      <c r="DV252" s="82"/>
      <c r="DW252" s="82"/>
      <c r="DX252" s="82"/>
      <c r="DY252" s="82"/>
      <c r="DZ252" s="82"/>
      <c r="EA252" s="82"/>
      <c r="EB252" s="82"/>
      <c r="EC252" s="82"/>
      <c r="ED252" s="82"/>
      <c r="EE252" s="82"/>
      <c r="EF252" s="82"/>
      <c r="EG252" s="82"/>
      <c r="EH252" s="82"/>
      <c r="EI252" s="82"/>
      <c r="EJ252" s="82"/>
      <c r="EK252" s="82"/>
      <c r="EL252" s="82"/>
      <c r="EM252" s="82"/>
      <c r="EN252" s="82"/>
      <c r="EO252" s="82"/>
      <c r="EP252" s="82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3"/>
      <c r="FB252" s="83"/>
      <c r="FC252" s="83"/>
      <c r="FD252" s="83"/>
      <c r="FE252" s="83"/>
      <c r="FF252" s="83"/>
    </row>
    <row r="253" spans="3:162" ht="12.75">
      <c r="C253" s="82"/>
      <c r="D253" s="82"/>
      <c r="E253" s="119"/>
      <c r="F253" s="106"/>
      <c r="G253" s="82"/>
      <c r="H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2"/>
      <c r="DR253" s="82"/>
      <c r="DS253" s="82"/>
      <c r="DT253" s="82"/>
      <c r="DU253" s="82"/>
      <c r="DV253" s="82"/>
      <c r="DW253" s="82"/>
      <c r="DX253" s="82"/>
      <c r="DY253" s="82"/>
      <c r="DZ253" s="82"/>
      <c r="EA253" s="82"/>
      <c r="EB253" s="82"/>
      <c r="EC253" s="82"/>
      <c r="ED253" s="82"/>
      <c r="EE253" s="82"/>
      <c r="EF253" s="82"/>
      <c r="EG253" s="82"/>
      <c r="EH253" s="82"/>
      <c r="EI253" s="82"/>
      <c r="EJ253" s="82"/>
      <c r="EK253" s="82"/>
      <c r="EL253" s="82"/>
      <c r="EM253" s="82"/>
      <c r="EN253" s="82"/>
      <c r="EO253" s="82"/>
      <c r="EP253" s="82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3"/>
      <c r="FB253" s="83"/>
      <c r="FC253" s="83"/>
      <c r="FD253" s="83"/>
      <c r="FE253" s="83"/>
      <c r="FF253" s="83"/>
    </row>
    <row r="254" spans="3:162" ht="12.75">
      <c r="C254" s="82"/>
      <c r="D254" s="82"/>
      <c r="E254" s="119"/>
      <c r="F254" s="106"/>
      <c r="G254" s="82"/>
      <c r="H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  <c r="DR254" s="82"/>
      <c r="DS254" s="82"/>
      <c r="DT254" s="82"/>
      <c r="DU254" s="82"/>
      <c r="DV254" s="82"/>
      <c r="DW254" s="82"/>
      <c r="DX254" s="82"/>
      <c r="DY254" s="82"/>
      <c r="DZ254" s="82"/>
      <c r="EA254" s="82"/>
      <c r="EB254" s="82"/>
      <c r="EC254" s="82"/>
      <c r="ED254" s="82"/>
      <c r="EE254" s="82"/>
      <c r="EF254" s="82"/>
      <c r="EG254" s="82"/>
      <c r="EH254" s="82"/>
      <c r="EI254" s="82"/>
      <c r="EJ254" s="82"/>
      <c r="EK254" s="82"/>
      <c r="EL254" s="82"/>
      <c r="EM254" s="82"/>
      <c r="EN254" s="82"/>
      <c r="EO254" s="82"/>
      <c r="EP254" s="82"/>
      <c r="EQ254" s="82"/>
      <c r="ER254" s="82"/>
      <c r="ES254" s="82"/>
      <c r="ET254" s="82"/>
      <c r="EU254" s="82"/>
      <c r="EV254" s="82"/>
      <c r="EW254" s="82"/>
      <c r="EX254" s="82"/>
      <c r="EY254" s="82"/>
      <c r="EZ254" s="82"/>
      <c r="FA254" s="83"/>
      <c r="FB254" s="83"/>
      <c r="FC254" s="83"/>
      <c r="FD254" s="83"/>
      <c r="FE254" s="83"/>
      <c r="FF254" s="83"/>
    </row>
    <row r="255" spans="3:162" ht="12.75">
      <c r="C255" s="82"/>
      <c r="D255" s="82"/>
      <c r="E255" s="119"/>
      <c r="F255" s="106"/>
      <c r="G255" s="82"/>
      <c r="H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2"/>
      <c r="DR255" s="82"/>
      <c r="DS255" s="82"/>
      <c r="DT255" s="82"/>
      <c r="DU255" s="82"/>
      <c r="DV255" s="82"/>
      <c r="DW255" s="82"/>
      <c r="DX255" s="82"/>
      <c r="DY255" s="82"/>
      <c r="DZ255" s="82"/>
      <c r="EA255" s="82"/>
      <c r="EB255" s="82"/>
      <c r="EC255" s="82"/>
      <c r="ED255" s="82"/>
      <c r="EE255" s="82"/>
      <c r="EF255" s="82"/>
      <c r="EG255" s="82"/>
      <c r="EH255" s="82"/>
      <c r="EI255" s="82"/>
      <c r="EJ255" s="82"/>
      <c r="EK255" s="82"/>
      <c r="EL255" s="82"/>
      <c r="EM255" s="82"/>
      <c r="EN255" s="82"/>
      <c r="EO255" s="82"/>
      <c r="EP255" s="82"/>
      <c r="EQ255" s="82"/>
      <c r="ER255" s="82"/>
      <c r="ES255" s="82"/>
      <c r="ET255" s="82"/>
      <c r="EU255" s="82"/>
      <c r="EV255" s="82"/>
      <c r="EW255" s="82"/>
      <c r="EX255" s="82"/>
      <c r="EY255" s="82"/>
      <c r="EZ255" s="82"/>
      <c r="FA255" s="83"/>
      <c r="FB255" s="83"/>
      <c r="FC255" s="83"/>
      <c r="FD255" s="83"/>
      <c r="FE255" s="83"/>
      <c r="FF255" s="83"/>
    </row>
    <row r="256" spans="3:162" ht="12.75">
      <c r="C256" s="82"/>
      <c r="D256" s="82"/>
      <c r="E256" s="119"/>
      <c r="F256" s="106"/>
      <c r="G256" s="82"/>
      <c r="H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  <c r="DW256" s="82"/>
      <c r="DX256" s="82"/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82"/>
      <c r="EJ256" s="82"/>
      <c r="EK256" s="82"/>
      <c r="EL256" s="82"/>
      <c r="EM256" s="82"/>
      <c r="EN256" s="82"/>
      <c r="EO256" s="82"/>
      <c r="EP256" s="82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3"/>
      <c r="FB256" s="83"/>
      <c r="FC256" s="83"/>
      <c r="FD256" s="83"/>
      <c r="FE256" s="83"/>
      <c r="FF256" s="83"/>
    </row>
    <row r="257" spans="3:162" ht="12.75">
      <c r="C257" s="82"/>
      <c r="D257" s="82"/>
      <c r="E257" s="119"/>
      <c r="F257" s="106"/>
      <c r="G257" s="82"/>
      <c r="H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2"/>
      <c r="DR257" s="82"/>
      <c r="DS257" s="82"/>
      <c r="DT257" s="82"/>
      <c r="DU257" s="82"/>
      <c r="DV257" s="82"/>
      <c r="DW257" s="82"/>
      <c r="DX257" s="82"/>
      <c r="DY257" s="82"/>
      <c r="DZ257" s="82"/>
      <c r="EA257" s="82"/>
      <c r="EB257" s="82"/>
      <c r="EC257" s="82"/>
      <c r="ED257" s="82"/>
      <c r="EE257" s="82"/>
      <c r="EF257" s="82"/>
      <c r="EG257" s="82"/>
      <c r="EH257" s="82"/>
      <c r="EI257" s="82"/>
      <c r="EJ257" s="82"/>
      <c r="EK257" s="82"/>
      <c r="EL257" s="82"/>
      <c r="EM257" s="82"/>
      <c r="EN257" s="82"/>
      <c r="EO257" s="82"/>
      <c r="EP257" s="82"/>
      <c r="EQ257" s="82"/>
      <c r="ER257" s="82"/>
      <c r="ES257" s="82"/>
      <c r="ET257" s="82"/>
      <c r="EU257" s="82"/>
      <c r="EV257" s="82"/>
      <c r="EW257" s="82"/>
      <c r="EX257" s="82"/>
      <c r="EY257" s="82"/>
      <c r="EZ257" s="82"/>
      <c r="FA257" s="83"/>
      <c r="FB257" s="83"/>
      <c r="FC257" s="83"/>
      <c r="FD257" s="83"/>
      <c r="FE257" s="83"/>
      <c r="FF257" s="83"/>
    </row>
    <row r="258" spans="3:162" ht="12.75">
      <c r="C258" s="82"/>
      <c r="D258" s="82"/>
      <c r="E258" s="119"/>
      <c r="F258" s="106"/>
      <c r="G258" s="82"/>
      <c r="H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  <c r="DV258" s="82"/>
      <c r="DW258" s="82"/>
      <c r="DX258" s="82"/>
      <c r="DY258" s="82"/>
      <c r="DZ258" s="82"/>
      <c r="EA258" s="82"/>
      <c r="EB258" s="82"/>
      <c r="EC258" s="82"/>
      <c r="ED258" s="82"/>
      <c r="EE258" s="82"/>
      <c r="EF258" s="82"/>
      <c r="EG258" s="82"/>
      <c r="EH258" s="82"/>
      <c r="EI258" s="82"/>
      <c r="EJ258" s="82"/>
      <c r="EK258" s="82"/>
      <c r="EL258" s="82"/>
      <c r="EM258" s="82"/>
      <c r="EN258" s="82"/>
      <c r="EO258" s="82"/>
      <c r="EP258" s="82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3"/>
      <c r="FB258" s="83"/>
      <c r="FC258" s="83"/>
      <c r="FD258" s="83"/>
      <c r="FE258" s="83"/>
      <c r="FF258" s="83"/>
    </row>
    <row r="259" spans="3:162" ht="12.75">
      <c r="C259" s="82"/>
      <c r="D259" s="82"/>
      <c r="E259" s="119"/>
      <c r="F259" s="106"/>
      <c r="G259" s="82"/>
      <c r="H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  <c r="DR259" s="82"/>
      <c r="DS259" s="82"/>
      <c r="DT259" s="82"/>
      <c r="DU259" s="82"/>
      <c r="DV259" s="82"/>
      <c r="DW259" s="82"/>
      <c r="DX259" s="82"/>
      <c r="DY259" s="82"/>
      <c r="DZ259" s="82"/>
      <c r="EA259" s="82"/>
      <c r="EB259" s="82"/>
      <c r="EC259" s="82"/>
      <c r="ED259" s="82"/>
      <c r="EE259" s="82"/>
      <c r="EF259" s="82"/>
      <c r="EG259" s="82"/>
      <c r="EH259" s="82"/>
      <c r="EI259" s="82"/>
      <c r="EJ259" s="82"/>
      <c r="EK259" s="82"/>
      <c r="EL259" s="82"/>
      <c r="EM259" s="82"/>
      <c r="EN259" s="82"/>
      <c r="EO259" s="82"/>
      <c r="EP259" s="82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3"/>
      <c r="FB259" s="83"/>
      <c r="FC259" s="83"/>
      <c r="FD259" s="83"/>
      <c r="FE259" s="83"/>
      <c r="FF259" s="83"/>
    </row>
    <row r="260" spans="3:162" ht="12.75">
      <c r="C260" s="82"/>
      <c r="D260" s="82"/>
      <c r="E260" s="119"/>
      <c r="F260" s="106"/>
      <c r="G260" s="82"/>
      <c r="H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  <c r="DV260" s="82"/>
      <c r="DW260" s="82"/>
      <c r="DX260" s="82"/>
      <c r="DY260" s="82"/>
      <c r="DZ260" s="82"/>
      <c r="EA260" s="82"/>
      <c r="EB260" s="82"/>
      <c r="EC260" s="82"/>
      <c r="ED260" s="82"/>
      <c r="EE260" s="82"/>
      <c r="EF260" s="82"/>
      <c r="EG260" s="82"/>
      <c r="EH260" s="82"/>
      <c r="EI260" s="82"/>
      <c r="EJ260" s="82"/>
      <c r="EK260" s="82"/>
      <c r="EL260" s="82"/>
      <c r="EM260" s="82"/>
      <c r="EN260" s="82"/>
      <c r="EO260" s="82"/>
      <c r="EP260" s="82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3"/>
      <c r="FB260" s="83"/>
      <c r="FC260" s="83"/>
      <c r="FD260" s="83"/>
      <c r="FE260" s="83"/>
      <c r="FF260" s="83"/>
    </row>
    <row r="261" spans="3:162" ht="12.75">
      <c r="C261" s="82"/>
      <c r="D261" s="82"/>
      <c r="E261" s="119"/>
      <c r="F261" s="106"/>
      <c r="G261" s="82"/>
      <c r="H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82"/>
      <c r="DH261" s="82"/>
      <c r="DI261" s="82"/>
      <c r="DJ261" s="82"/>
      <c r="DK261" s="82"/>
      <c r="DL261" s="82"/>
      <c r="DM261" s="82"/>
      <c r="DN261" s="82"/>
      <c r="DO261" s="82"/>
      <c r="DP261" s="82"/>
      <c r="DQ261" s="82"/>
      <c r="DR261" s="82"/>
      <c r="DS261" s="82"/>
      <c r="DT261" s="82"/>
      <c r="DU261" s="82"/>
      <c r="DV261" s="82"/>
      <c r="DW261" s="82"/>
      <c r="DX261" s="82"/>
      <c r="DY261" s="82"/>
      <c r="DZ261" s="82"/>
      <c r="EA261" s="82"/>
      <c r="EB261" s="82"/>
      <c r="EC261" s="82"/>
      <c r="ED261" s="82"/>
      <c r="EE261" s="82"/>
      <c r="EF261" s="82"/>
      <c r="EG261" s="82"/>
      <c r="EH261" s="82"/>
      <c r="EI261" s="82"/>
      <c r="EJ261" s="82"/>
      <c r="EK261" s="82"/>
      <c r="EL261" s="82"/>
      <c r="EM261" s="82"/>
      <c r="EN261" s="82"/>
      <c r="EO261" s="82"/>
      <c r="EP261" s="82"/>
      <c r="EQ261" s="82"/>
      <c r="ER261" s="82"/>
      <c r="ES261" s="82"/>
      <c r="ET261" s="82"/>
      <c r="EU261" s="82"/>
      <c r="EV261" s="82"/>
      <c r="EW261" s="82"/>
      <c r="EX261" s="82"/>
      <c r="EY261" s="82"/>
      <c r="EZ261" s="82"/>
      <c r="FA261" s="83"/>
      <c r="FB261" s="83"/>
      <c r="FC261" s="83"/>
      <c r="FD261" s="83"/>
      <c r="FE261" s="83"/>
      <c r="FF261" s="83"/>
    </row>
    <row r="262" spans="3:162" ht="12.75">
      <c r="C262" s="82"/>
      <c r="D262" s="82"/>
      <c r="E262" s="119"/>
      <c r="F262" s="106"/>
      <c r="G262" s="82"/>
      <c r="H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  <c r="DV262" s="82"/>
      <c r="DW262" s="82"/>
      <c r="DX262" s="82"/>
      <c r="DY262" s="82"/>
      <c r="DZ262" s="82"/>
      <c r="EA262" s="82"/>
      <c r="EB262" s="82"/>
      <c r="EC262" s="82"/>
      <c r="ED262" s="82"/>
      <c r="EE262" s="82"/>
      <c r="EF262" s="82"/>
      <c r="EG262" s="82"/>
      <c r="EH262" s="82"/>
      <c r="EI262" s="82"/>
      <c r="EJ262" s="82"/>
      <c r="EK262" s="82"/>
      <c r="EL262" s="82"/>
      <c r="EM262" s="82"/>
      <c r="EN262" s="82"/>
      <c r="EO262" s="82"/>
      <c r="EP262" s="82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3"/>
      <c r="FB262" s="83"/>
      <c r="FC262" s="83"/>
      <c r="FD262" s="83"/>
      <c r="FE262" s="83"/>
      <c r="FF262" s="83"/>
    </row>
    <row r="263" spans="3:162" ht="12.75">
      <c r="C263" s="82"/>
      <c r="D263" s="82"/>
      <c r="E263" s="119"/>
      <c r="F263" s="106"/>
      <c r="G263" s="82"/>
      <c r="H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  <c r="DL263" s="82"/>
      <c r="DM263" s="82"/>
      <c r="DN263" s="82"/>
      <c r="DO263" s="82"/>
      <c r="DP263" s="82"/>
      <c r="DQ263" s="82"/>
      <c r="DR263" s="82"/>
      <c r="DS263" s="82"/>
      <c r="DT263" s="82"/>
      <c r="DU263" s="82"/>
      <c r="DV263" s="82"/>
      <c r="DW263" s="82"/>
      <c r="DX263" s="82"/>
      <c r="DY263" s="82"/>
      <c r="DZ263" s="82"/>
      <c r="EA263" s="82"/>
      <c r="EB263" s="82"/>
      <c r="EC263" s="82"/>
      <c r="ED263" s="82"/>
      <c r="EE263" s="82"/>
      <c r="EF263" s="82"/>
      <c r="EG263" s="82"/>
      <c r="EH263" s="82"/>
      <c r="EI263" s="82"/>
      <c r="EJ263" s="82"/>
      <c r="EK263" s="82"/>
      <c r="EL263" s="82"/>
      <c r="EM263" s="82"/>
      <c r="EN263" s="82"/>
      <c r="EO263" s="82"/>
      <c r="EP263" s="82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3"/>
      <c r="FB263" s="83"/>
      <c r="FC263" s="83"/>
      <c r="FD263" s="83"/>
      <c r="FE263" s="83"/>
      <c r="FF263" s="83"/>
    </row>
    <row r="264" spans="3:162" ht="12.75">
      <c r="C264" s="82"/>
      <c r="D264" s="82"/>
      <c r="E264" s="119"/>
      <c r="F264" s="106"/>
      <c r="G264" s="82"/>
      <c r="H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  <c r="DR264" s="82"/>
      <c r="DS264" s="82"/>
      <c r="DT264" s="82"/>
      <c r="DU264" s="82"/>
      <c r="DV264" s="82"/>
      <c r="DW264" s="82"/>
      <c r="DX264" s="82"/>
      <c r="DY264" s="82"/>
      <c r="DZ264" s="82"/>
      <c r="EA264" s="82"/>
      <c r="EB264" s="82"/>
      <c r="EC264" s="82"/>
      <c r="ED264" s="82"/>
      <c r="EE264" s="82"/>
      <c r="EF264" s="82"/>
      <c r="EG264" s="82"/>
      <c r="EH264" s="82"/>
      <c r="EI264" s="82"/>
      <c r="EJ264" s="82"/>
      <c r="EK264" s="82"/>
      <c r="EL264" s="82"/>
      <c r="EM264" s="82"/>
      <c r="EN264" s="82"/>
      <c r="EO264" s="82"/>
      <c r="EP264" s="82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3"/>
      <c r="FB264" s="83"/>
      <c r="FC264" s="83"/>
      <c r="FD264" s="83"/>
      <c r="FE264" s="83"/>
      <c r="FF264" s="83"/>
    </row>
    <row r="265" spans="3:162" ht="12.75">
      <c r="C265" s="82"/>
      <c r="D265" s="82"/>
      <c r="E265" s="119"/>
      <c r="F265" s="106"/>
      <c r="G265" s="82"/>
      <c r="H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  <c r="DV265" s="82"/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2"/>
      <c r="EH265" s="82"/>
      <c r="EI265" s="82"/>
      <c r="EJ265" s="82"/>
      <c r="EK265" s="82"/>
      <c r="EL265" s="82"/>
      <c r="EM265" s="82"/>
      <c r="EN265" s="82"/>
      <c r="EO265" s="82"/>
      <c r="EP265" s="82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3"/>
      <c r="FB265" s="83"/>
      <c r="FC265" s="83"/>
      <c r="FD265" s="83"/>
      <c r="FE265" s="83"/>
      <c r="FF265" s="83"/>
    </row>
    <row r="266" spans="3:162" ht="12.75">
      <c r="C266" s="82"/>
      <c r="D266" s="82"/>
      <c r="E266" s="119"/>
      <c r="F266" s="106"/>
      <c r="G266" s="82"/>
      <c r="H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  <c r="DL266" s="82"/>
      <c r="DM266" s="82"/>
      <c r="DN266" s="82"/>
      <c r="DO266" s="82"/>
      <c r="DP266" s="82"/>
      <c r="DQ266" s="82"/>
      <c r="DR266" s="82"/>
      <c r="DS266" s="82"/>
      <c r="DT266" s="82"/>
      <c r="DU266" s="82"/>
      <c r="DV266" s="82"/>
      <c r="DW266" s="82"/>
      <c r="DX266" s="82"/>
      <c r="DY266" s="82"/>
      <c r="DZ266" s="82"/>
      <c r="EA266" s="82"/>
      <c r="EB266" s="82"/>
      <c r="EC266" s="82"/>
      <c r="ED266" s="82"/>
      <c r="EE266" s="82"/>
      <c r="EF266" s="82"/>
      <c r="EG266" s="82"/>
      <c r="EH266" s="82"/>
      <c r="EI266" s="82"/>
      <c r="EJ266" s="82"/>
      <c r="EK266" s="82"/>
      <c r="EL266" s="82"/>
      <c r="EM266" s="82"/>
      <c r="EN266" s="82"/>
      <c r="EO266" s="82"/>
      <c r="EP266" s="82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3"/>
      <c r="FB266" s="83"/>
      <c r="FC266" s="83"/>
      <c r="FD266" s="83"/>
      <c r="FE266" s="83"/>
      <c r="FF266" s="83"/>
    </row>
    <row r="267" spans="3:162" ht="12.75">
      <c r="C267" s="82"/>
      <c r="D267" s="82"/>
      <c r="E267" s="119"/>
      <c r="F267" s="106"/>
      <c r="G267" s="82"/>
      <c r="H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82"/>
      <c r="DH267" s="82"/>
      <c r="DI267" s="82"/>
      <c r="DJ267" s="82"/>
      <c r="DK267" s="82"/>
      <c r="DL267" s="82"/>
      <c r="DM267" s="82"/>
      <c r="DN267" s="82"/>
      <c r="DO267" s="82"/>
      <c r="DP267" s="82"/>
      <c r="DQ267" s="82"/>
      <c r="DR267" s="82"/>
      <c r="DS267" s="82"/>
      <c r="DT267" s="82"/>
      <c r="DU267" s="82"/>
      <c r="DV267" s="82"/>
      <c r="DW267" s="82"/>
      <c r="DX267" s="82"/>
      <c r="DY267" s="82"/>
      <c r="DZ267" s="82"/>
      <c r="EA267" s="82"/>
      <c r="EB267" s="82"/>
      <c r="EC267" s="82"/>
      <c r="ED267" s="82"/>
      <c r="EE267" s="82"/>
      <c r="EF267" s="82"/>
      <c r="EG267" s="82"/>
      <c r="EH267" s="82"/>
      <c r="EI267" s="82"/>
      <c r="EJ267" s="82"/>
      <c r="EK267" s="82"/>
      <c r="EL267" s="82"/>
      <c r="EM267" s="82"/>
      <c r="EN267" s="82"/>
      <c r="EO267" s="82"/>
      <c r="EP267" s="82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3"/>
      <c r="FB267" s="83"/>
      <c r="FC267" s="83"/>
      <c r="FD267" s="83"/>
      <c r="FE267" s="83"/>
      <c r="FF267" s="83"/>
    </row>
    <row r="268" spans="3:162" ht="12.75">
      <c r="C268" s="82"/>
      <c r="D268" s="82"/>
      <c r="E268" s="119"/>
      <c r="F268" s="106"/>
      <c r="G268" s="82"/>
      <c r="H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82"/>
      <c r="EJ268" s="82"/>
      <c r="EK268" s="82"/>
      <c r="EL268" s="82"/>
      <c r="EM268" s="82"/>
      <c r="EN268" s="82"/>
      <c r="EO268" s="82"/>
      <c r="EP268" s="82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3"/>
      <c r="FB268" s="83"/>
      <c r="FC268" s="83"/>
      <c r="FD268" s="83"/>
      <c r="FE268" s="83"/>
      <c r="FF268" s="83"/>
    </row>
    <row r="269" spans="3:162" ht="12.75">
      <c r="C269" s="82"/>
      <c r="D269" s="82"/>
      <c r="E269" s="119"/>
      <c r="F269" s="106"/>
      <c r="G269" s="82"/>
      <c r="H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82"/>
      <c r="DH269" s="82"/>
      <c r="DI269" s="82"/>
      <c r="DJ269" s="82"/>
      <c r="DK269" s="82"/>
      <c r="DL269" s="82"/>
      <c r="DM269" s="82"/>
      <c r="DN269" s="82"/>
      <c r="DO269" s="82"/>
      <c r="DP269" s="82"/>
      <c r="DQ269" s="82"/>
      <c r="DR269" s="82"/>
      <c r="DS269" s="82"/>
      <c r="DT269" s="82"/>
      <c r="DU269" s="82"/>
      <c r="DV269" s="82"/>
      <c r="DW269" s="82"/>
      <c r="DX269" s="82"/>
      <c r="DY269" s="82"/>
      <c r="DZ269" s="82"/>
      <c r="EA269" s="82"/>
      <c r="EB269" s="82"/>
      <c r="EC269" s="82"/>
      <c r="ED269" s="82"/>
      <c r="EE269" s="82"/>
      <c r="EF269" s="82"/>
      <c r="EG269" s="82"/>
      <c r="EH269" s="82"/>
      <c r="EI269" s="82"/>
      <c r="EJ269" s="82"/>
      <c r="EK269" s="82"/>
      <c r="EL269" s="82"/>
      <c r="EM269" s="82"/>
      <c r="EN269" s="82"/>
      <c r="EO269" s="82"/>
      <c r="EP269" s="82"/>
      <c r="EQ269" s="82"/>
      <c r="ER269" s="82"/>
      <c r="ES269" s="82"/>
      <c r="ET269" s="82"/>
      <c r="EU269" s="82"/>
      <c r="EV269" s="82"/>
      <c r="EW269" s="82"/>
      <c r="EX269" s="82"/>
      <c r="EY269" s="82"/>
      <c r="EZ269" s="82"/>
      <c r="FA269" s="83"/>
      <c r="FB269" s="83"/>
      <c r="FC269" s="83"/>
      <c r="FD269" s="83"/>
      <c r="FE269" s="83"/>
      <c r="FF269" s="83"/>
    </row>
    <row r="270" spans="3:162" ht="12.75">
      <c r="C270" s="82"/>
      <c r="D270" s="82"/>
      <c r="E270" s="119"/>
      <c r="F270" s="106"/>
      <c r="G270" s="82"/>
      <c r="H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  <c r="DR270" s="82"/>
      <c r="DS270" s="82"/>
      <c r="DT270" s="82"/>
      <c r="DU270" s="82"/>
      <c r="DV270" s="82"/>
      <c r="DW270" s="82"/>
      <c r="DX270" s="82"/>
      <c r="DY270" s="82"/>
      <c r="DZ270" s="82"/>
      <c r="EA270" s="82"/>
      <c r="EB270" s="82"/>
      <c r="EC270" s="82"/>
      <c r="ED270" s="82"/>
      <c r="EE270" s="82"/>
      <c r="EF270" s="82"/>
      <c r="EG270" s="82"/>
      <c r="EH270" s="82"/>
      <c r="EI270" s="82"/>
      <c r="EJ270" s="82"/>
      <c r="EK270" s="82"/>
      <c r="EL270" s="82"/>
      <c r="EM270" s="82"/>
      <c r="EN270" s="82"/>
      <c r="EO270" s="82"/>
      <c r="EP270" s="82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3"/>
      <c r="FB270" s="83"/>
      <c r="FC270" s="83"/>
      <c r="FD270" s="83"/>
      <c r="FE270" s="83"/>
      <c r="FF270" s="83"/>
    </row>
    <row r="271" spans="3:162" ht="12.75">
      <c r="C271" s="82"/>
      <c r="D271" s="82"/>
      <c r="E271" s="119"/>
      <c r="F271" s="106"/>
      <c r="G271" s="82"/>
      <c r="H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82"/>
      <c r="DH271" s="82"/>
      <c r="DI271" s="82"/>
      <c r="DJ271" s="82"/>
      <c r="DK271" s="82"/>
      <c r="DL271" s="82"/>
      <c r="DM271" s="82"/>
      <c r="DN271" s="82"/>
      <c r="DO271" s="82"/>
      <c r="DP271" s="82"/>
      <c r="DQ271" s="82"/>
      <c r="DR271" s="82"/>
      <c r="DS271" s="82"/>
      <c r="DT271" s="82"/>
      <c r="DU271" s="82"/>
      <c r="DV271" s="82"/>
      <c r="DW271" s="82"/>
      <c r="DX271" s="82"/>
      <c r="DY271" s="82"/>
      <c r="DZ271" s="82"/>
      <c r="EA271" s="82"/>
      <c r="EB271" s="82"/>
      <c r="EC271" s="82"/>
      <c r="ED271" s="82"/>
      <c r="EE271" s="82"/>
      <c r="EF271" s="82"/>
      <c r="EG271" s="82"/>
      <c r="EH271" s="82"/>
      <c r="EI271" s="82"/>
      <c r="EJ271" s="82"/>
      <c r="EK271" s="82"/>
      <c r="EL271" s="82"/>
      <c r="EM271" s="82"/>
      <c r="EN271" s="82"/>
      <c r="EO271" s="82"/>
      <c r="EP271" s="82"/>
      <c r="EQ271" s="82"/>
      <c r="ER271" s="82"/>
      <c r="ES271" s="82"/>
      <c r="ET271" s="82"/>
      <c r="EU271" s="82"/>
      <c r="EV271" s="82"/>
      <c r="EW271" s="82"/>
      <c r="EX271" s="82"/>
      <c r="EY271" s="82"/>
      <c r="EZ271" s="82"/>
      <c r="FA271" s="83"/>
      <c r="FB271" s="83"/>
      <c r="FC271" s="83"/>
      <c r="FD271" s="83"/>
      <c r="FE271" s="83"/>
      <c r="FF271" s="83"/>
    </row>
    <row r="272" spans="3:162" ht="12.75">
      <c r="C272" s="82"/>
      <c r="D272" s="82"/>
      <c r="E272" s="119"/>
      <c r="F272" s="106"/>
      <c r="G272" s="82"/>
      <c r="H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  <c r="DR272" s="82"/>
      <c r="DS272" s="82"/>
      <c r="DT272" s="82"/>
      <c r="DU272" s="82"/>
      <c r="DV272" s="82"/>
      <c r="DW272" s="82"/>
      <c r="DX272" s="82"/>
      <c r="DY272" s="82"/>
      <c r="DZ272" s="82"/>
      <c r="EA272" s="82"/>
      <c r="EB272" s="82"/>
      <c r="EC272" s="82"/>
      <c r="ED272" s="82"/>
      <c r="EE272" s="82"/>
      <c r="EF272" s="82"/>
      <c r="EG272" s="82"/>
      <c r="EH272" s="82"/>
      <c r="EI272" s="82"/>
      <c r="EJ272" s="82"/>
      <c r="EK272" s="82"/>
      <c r="EL272" s="82"/>
      <c r="EM272" s="82"/>
      <c r="EN272" s="82"/>
      <c r="EO272" s="82"/>
      <c r="EP272" s="82"/>
      <c r="EQ272" s="82"/>
      <c r="ER272" s="82"/>
      <c r="ES272" s="82"/>
      <c r="ET272" s="82"/>
      <c r="EU272" s="82"/>
      <c r="EV272" s="82"/>
      <c r="EW272" s="82"/>
      <c r="EX272" s="82"/>
      <c r="EY272" s="82"/>
      <c r="EZ272" s="82"/>
      <c r="FA272" s="83"/>
      <c r="FB272" s="83"/>
      <c r="FC272" s="83"/>
      <c r="FD272" s="83"/>
      <c r="FE272" s="83"/>
      <c r="FF272" s="83"/>
    </row>
    <row r="273" spans="3:162" ht="12.75">
      <c r="C273" s="82"/>
      <c r="D273" s="82"/>
      <c r="E273" s="119"/>
      <c r="F273" s="106"/>
      <c r="G273" s="82"/>
      <c r="H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82"/>
      <c r="DX273" s="82"/>
      <c r="DY273" s="82"/>
      <c r="DZ273" s="82"/>
      <c r="EA273" s="82"/>
      <c r="EB273" s="82"/>
      <c r="EC273" s="82"/>
      <c r="ED273" s="82"/>
      <c r="EE273" s="82"/>
      <c r="EF273" s="82"/>
      <c r="EG273" s="82"/>
      <c r="EH273" s="82"/>
      <c r="EI273" s="82"/>
      <c r="EJ273" s="82"/>
      <c r="EK273" s="82"/>
      <c r="EL273" s="82"/>
      <c r="EM273" s="82"/>
      <c r="EN273" s="82"/>
      <c r="EO273" s="82"/>
      <c r="EP273" s="82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3"/>
      <c r="FB273" s="83"/>
      <c r="FC273" s="83"/>
      <c r="FD273" s="83"/>
      <c r="FE273" s="83"/>
      <c r="FF273" s="83"/>
    </row>
    <row r="274" spans="3:162" ht="12.75">
      <c r="C274" s="82"/>
      <c r="D274" s="82"/>
      <c r="E274" s="119"/>
      <c r="F274" s="106"/>
      <c r="G274" s="82"/>
      <c r="H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82"/>
      <c r="DS274" s="82"/>
      <c r="DT274" s="82"/>
      <c r="DU274" s="82"/>
      <c r="DV274" s="82"/>
      <c r="DW274" s="82"/>
      <c r="DX274" s="82"/>
      <c r="DY274" s="82"/>
      <c r="DZ274" s="82"/>
      <c r="EA274" s="82"/>
      <c r="EB274" s="82"/>
      <c r="EC274" s="82"/>
      <c r="ED274" s="82"/>
      <c r="EE274" s="82"/>
      <c r="EF274" s="82"/>
      <c r="EG274" s="82"/>
      <c r="EH274" s="82"/>
      <c r="EI274" s="82"/>
      <c r="EJ274" s="82"/>
      <c r="EK274" s="82"/>
      <c r="EL274" s="82"/>
      <c r="EM274" s="82"/>
      <c r="EN274" s="82"/>
      <c r="EO274" s="82"/>
      <c r="EP274" s="82"/>
      <c r="EQ274" s="82"/>
      <c r="ER274" s="82"/>
      <c r="ES274" s="82"/>
      <c r="ET274" s="82"/>
      <c r="EU274" s="82"/>
      <c r="EV274" s="82"/>
      <c r="EW274" s="82"/>
      <c r="EX274" s="82"/>
      <c r="EY274" s="82"/>
      <c r="EZ274" s="82"/>
      <c r="FA274" s="83"/>
      <c r="FB274" s="83"/>
      <c r="FC274" s="83"/>
      <c r="FD274" s="83"/>
      <c r="FE274" s="83"/>
      <c r="FF274" s="83"/>
    </row>
    <row r="275" spans="3:162" ht="12.75">
      <c r="C275" s="82"/>
      <c r="D275" s="82"/>
      <c r="E275" s="119"/>
      <c r="F275" s="106"/>
      <c r="G275" s="82"/>
      <c r="H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3"/>
      <c r="FB275" s="83"/>
      <c r="FC275" s="83"/>
      <c r="FD275" s="83"/>
      <c r="FE275" s="83"/>
      <c r="FF275" s="83"/>
    </row>
    <row r="276" spans="3:162" ht="12.75">
      <c r="C276" s="82"/>
      <c r="D276" s="82"/>
      <c r="E276" s="119"/>
      <c r="F276" s="106"/>
      <c r="G276" s="82"/>
      <c r="H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82"/>
      <c r="DH276" s="82"/>
      <c r="DI276" s="82"/>
      <c r="DJ276" s="82"/>
      <c r="DK276" s="82"/>
      <c r="DL276" s="82"/>
      <c r="DM276" s="82"/>
      <c r="DN276" s="82"/>
      <c r="DO276" s="82"/>
      <c r="DP276" s="82"/>
      <c r="DQ276" s="82"/>
      <c r="DR276" s="82"/>
      <c r="DS276" s="82"/>
      <c r="DT276" s="82"/>
      <c r="DU276" s="82"/>
      <c r="DV276" s="82"/>
      <c r="DW276" s="82"/>
      <c r="DX276" s="82"/>
      <c r="DY276" s="82"/>
      <c r="DZ276" s="82"/>
      <c r="EA276" s="82"/>
      <c r="EB276" s="82"/>
      <c r="EC276" s="82"/>
      <c r="ED276" s="82"/>
      <c r="EE276" s="82"/>
      <c r="EF276" s="82"/>
      <c r="EG276" s="82"/>
      <c r="EH276" s="82"/>
      <c r="EI276" s="82"/>
      <c r="EJ276" s="82"/>
      <c r="EK276" s="82"/>
      <c r="EL276" s="82"/>
      <c r="EM276" s="82"/>
      <c r="EN276" s="82"/>
      <c r="EO276" s="82"/>
      <c r="EP276" s="82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3"/>
      <c r="FB276" s="83"/>
      <c r="FC276" s="83"/>
      <c r="FD276" s="83"/>
      <c r="FE276" s="83"/>
      <c r="FF276" s="83"/>
    </row>
    <row r="277" spans="3:162" ht="12.75">
      <c r="C277" s="82"/>
      <c r="D277" s="82"/>
      <c r="E277" s="119"/>
      <c r="F277" s="106"/>
      <c r="G277" s="82"/>
      <c r="H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82"/>
      <c r="DY277" s="82"/>
      <c r="DZ277" s="82"/>
      <c r="EA277" s="82"/>
      <c r="EB277" s="82"/>
      <c r="EC277" s="82"/>
      <c r="ED277" s="82"/>
      <c r="EE277" s="82"/>
      <c r="EF277" s="82"/>
      <c r="EG277" s="82"/>
      <c r="EH277" s="82"/>
      <c r="EI277" s="82"/>
      <c r="EJ277" s="82"/>
      <c r="EK277" s="82"/>
      <c r="EL277" s="82"/>
      <c r="EM277" s="82"/>
      <c r="EN277" s="82"/>
      <c r="EO277" s="82"/>
      <c r="EP277" s="82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3"/>
      <c r="FB277" s="83"/>
      <c r="FC277" s="83"/>
      <c r="FD277" s="83"/>
      <c r="FE277" s="83"/>
      <c r="FF277" s="83"/>
    </row>
    <row r="278" spans="3:162" ht="12.75">
      <c r="C278" s="82"/>
      <c r="D278" s="82"/>
      <c r="E278" s="119"/>
      <c r="F278" s="106"/>
      <c r="G278" s="82"/>
      <c r="H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/>
      <c r="EL278" s="82"/>
      <c r="EM278" s="82"/>
      <c r="EN278" s="82"/>
      <c r="EO278" s="82"/>
      <c r="EP278" s="82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3"/>
      <c r="FB278" s="83"/>
      <c r="FC278" s="83"/>
      <c r="FD278" s="83"/>
      <c r="FE278" s="83"/>
      <c r="FF278" s="83"/>
    </row>
    <row r="279" spans="3:162" ht="12.75">
      <c r="C279" s="82"/>
      <c r="D279" s="82"/>
      <c r="E279" s="119"/>
      <c r="F279" s="106"/>
      <c r="G279" s="82"/>
      <c r="H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82"/>
      <c r="DH279" s="82"/>
      <c r="DI279" s="82"/>
      <c r="DJ279" s="82"/>
      <c r="DK279" s="82"/>
      <c r="DL279" s="82"/>
      <c r="DM279" s="82"/>
      <c r="DN279" s="82"/>
      <c r="DO279" s="82"/>
      <c r="DP279" s="82"/>
      <c r="DQ279" s="82"/>
      <c r="DR279" s="82"/>
      <c r="DS279" s="82"/>
      <c r="DT279" s="82"/>
      <c r="DU279" s="82"/>
      <c r="DV279" s="82"/>
      <c r="DW279" s="82"/>
      <c r="DX279" s="82"/>
      <c r="DY279" s="82"/>
      <c r="DZ279" s="82"/>
      <c r="EA279" s="82"/>
      <c r="EB279" s="82"/>
      <c r="EC279" s="82"/>
      <c r="ED279" s="82"/>
      <c r="EE279" s="82"/>
      <c r="EF279" s="82"/>
      <c r="EG279" s="82"/>
      <c r="EH279" s="82"/>
      <c r="EI279" s="82"/>
      <c r="EJ279" s="82"/>
      <c r="EK279" s="82"/>
      <c r="EL279" s="82"/>
      <c r="EM279" s="82"/>
      <c r="EN279" s="82"/>
      <c r="EO279" s="82"/>
      <c r="EP279" s="82"/>
      <c r="EQ279" s="82"/>
      <c r="ER279" s="82"/>
      <c r="ES279" s="82"/>
      <c r="ET279" s="82"/>
      <c r="EU279" s="82"/>
      <c r="EV279" s="82"/>
      <c r="EW279" s="82"/>
      <c r="EX279" s="82"/>
      <c r="EY279" s="82"/>
      <c r="EZ279" s="82"/>
      <c r="FA279" s="83"/>
      <c r="FB279" s="83"/>
      <c r="FC279" s="83"/>
      <c r="FD279" s="83"/>
      <c r="FE279" s="83"/>
      <c r="FF279" s="83"/>
    </row>
    <row r="280" spans="3:162" ht="12.75">
      <c r="C280" s="82"/>
      <c r="D280" s="82"/>
      <c r="E280" s="119"/>
      <c r="F280" s="106"/>
      <c r="G280" s="82"/>
      <c r="H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82"/>
      <c r="DH280" s="82"/>
      <c r="DI280" s="82"/>
      <c r="DJ280" s="82"/>
      <c r="DK280" s="82"/>
      <c r="DL280" s="82"/>
      <c r="DM280" s="82"/>
      <c r="DN280" s="82"/>
      <c r="DO280" s="82"/>
      <c r="DP280" s="82"/>
      <c r="DQ280" s="82"/>
      <c r="DR280" s="82"/>
      <c r="DS280" s="82"/>
      <c r="DT280" s="82"/>
      <c r="DU280" s="82"/>
      <c r="DV280" s="82"/>
      <c r="DW280" s="82"/>
      <c r="DX280" s="82"/>
      <c r="DY280" s="82"/>
      <c r="DZ280" s="82"/>
      <c r="EA280" s="82"/>
      <c r="EB280" s="82"/>
      <c r="EC280" s="82"/>
      <c r="ED280" s="82"/>
      <c r="EE280" s="82"/>
      <c r="EF280" s="82"/>
      <c r="EG280" s="82"/>
      <c r="EH280" s="82"/>
      <c r="EI280" s="82"/>
      <c r="EJ280" s="82"/>
      <c r="EK280" s="82"/>
      <c r="EL280" s="82"/>
      <c r="EM280" s="82"/>
      <c r="EN280" s="82"/>
      <c r="EO280" s="82"/>
      <c r="EP280" s="82"/>
      <c r="EQ280" s="82"/>
      <c r="ER280" s="82"/>
      <c r="ES280" s="82"/>
      <c r="ET280" s="82"/>
      <c r="EU280" s="82"/>
      <c r="EV280" s="82"/>
      <c r="EW280" s="82"/>
      <c r="EX280" s="82"/>
      <c r="EY280" s="82"/>
      <c r="EZ280" s="82"/>
      <c r="FA280" s="83"/>
      <c r="FB280" s="83"/>
      <c r="FC280" s="83"/>
      <c r="FD280" s="83"/>
      <c r="FE280" s="83"/>
      <c r="FF280" s="83"/>
    </row>
    <row r="281" spans="3:162" ht="12.75">
      <c r="C281" s="82"/>
      <c r="D281" s="82"/>
      <c r="E281" s="119"/>
      <c r="F281" s="106"/>
      <c r="G281" s="82"/>
      <c r="H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82"/>
      <c r="DH281" s="82"/>
      <c r="DI281" s="82"/>
      <c r="DJ281" s="82"/>
      <c r="DK281" s="82"/>
      <c r="DL281" s="82"/>
      <c r="DM281" s="82"/>
      <c r="DN281" s="82"/>
      <c r="DO281" s="82"/>
      <c r="DP281" s="82"/>
      <c r="DQ281" s="82"/>
      <c r="DR281" s="82"/>
      <c r="DS281" s="82"/>
      <c r="DT281" s="82"/>
      <c r="DU281" s="82"/>
      <c r="DV281" s="82"/>
      <c r="DW281" s="82"/>
      <c r="DX281" s="82"/>
      <c r="DY281" s="82"/>
      <c r="DZ281" s="82"/>
      <c r="EA281" s="82"/>
      <c r="EB281" s="82"/>
      <c r="EC281" s="82"/>
      <c r="ED281" s="82"/>
      <c r="EE281" s="82"/>
      <c r="EF281" s="82"/>
      <c r="EG281" s="82"/>
      <c r="EH281" s="82"/>
      <c r="EI281" s="82"/>
      <c r="EJ281" s="82"/>
      <c r="EK281" s="82"/>
      <c r="EL281" s="82"/>
      <c r="EM281" s="82"/>
      <c r="EN281" s="82"/>
      <c r="EO281" s="82"/>
      <c r="EP281" s="82"/>
      <c r="EQ281" s="82"/>
      <c r="ER281" s="82"/>
      <c r="ES281" s="82"/>
      <c r="ET281" s="82"/>
      <c r="EU281" s="82"/>
      <c r="EV281" s="82"/>
      <c r="EW281" s="82"/>
      <c r="EX281" s="82"/>
      <c r="EY281" s="82"/>
      <c r="EZ281" s="82"/>
      <c r="FA281" s="83"/>
      <c r="FB281" s="83"/>
      <c r="FC281" s="83"/>
      <c r="FD281" s="83"/>
      <c r="FE281" s="83"/>
      <c r="FF281" s="83"/>
    </row>
    <row r="282" spans="3:162" ht="12.75">
      <c r="C282" s="82"/>
      <c r="D282" s="82"/>
      <c r="E282" s="119"/>
      <c r="F282" s="106"/>
      <c r="G282" s="82"/>
      <c r="H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82"/>
      <c r="DH282" s="82"/>
      <c r="DI282" s="82"/>
      <c r="DJ282" s="82"/>
      <c r="DK282" s="82"/>
      <c r="DL282" s="82"/>
      <c r="DM282" s="82"/>
      <c r="DN282" s="82"/>
      <c r="DO282" s="82"/>
      <c r="DP282" s="82"/>
      <c r="DQ282" s="82"/>
      <c r="DR282" s="82"/>
      <c r="DS282" s="82"/>
      <c r="DT282" s="82"/>
      <c r="DU282" s="82"/>
      <c r="DV282" s="82"/>
      <c r="DW282" s="82"/>
      <c r="DX282" s="82"/>
      <c r="DY282" s="82"/>
      <c r="DZ282" s="82"/>
      <c r="EA282" s="82"/>
      <c r="EB282" s="82"/>
      <c r="EC282" s="82"/>
      <c r="ED282" s="82"/>
      <c r="EE282" s="82"/>
      <c r="EF282" s="82"/>
      <c r="EG282" s="82"/>
      <c r="EH282" s="82"/>
      <c r="EI282" s="82"/>
      <c r="EJ282" s="82"/>
      <c r="EK282" s="82"/>
      <c r="EL282" s="82"/>
      <c r="EM282" s="82"/>
      <c r="EN282" s="82"/>
      <c r="EO282" s="82"/>
      <c r="EP282" s="82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3"/>
      <c r="FB282" s="83"/>
      <c r="FC282" s="83"/>
      <c r="FD282" s="83"/>
      <c r="FE282" s="83"/>
      <c r="FF282" s="83"/>
    </row>
    <row r="283" spans="3:162" ht="12.75">
      <c r="C283" s="82"/>
      <c r="D283" s="82"/>
      <c r="E283" s="119"/>
      <c r="F283" s="106"/>
      <c r="G283" s="82"/>
      <c r="H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2"/>
      <c r="DJ283" s="82"/>
      <c r="DK283" s="82"/>
      <c r="DL283" s="82"/>
      <c r="DM283" s="82"/>
      <c r="DN283" s="82"/>
      <c r="DO283" s="82"/>
      <c r="DP283" s="82"/>
      <c r="DQ283" s="82"/>
      <c r="DR283" s="82"/>
      <c r="DS283" s="82"/>
      <c r="DT283" s="82"/>
      <c r="DU283" s="82"/>
      <c r="DV283" s="82"/>
      <c r="DW283" s="82"/>
      <c r="DX283" s="82"/>
      <c r="DY283" s="82"/>
      <c r="DZ283" s="82"/>
      <c r="EA283" s="82"/>
      <c r="EB283" s="82"/>
      <c r="EC283" s="82"/>
      <c r="ED283" s="82"/>
      <c r="EE283" s="82"/>
      <c r="EF283" s="82"/>
      <c r="EG283" s="82"/>
      <c r="EH283" s="82"/>
      <c r="EI283" s="82"/>
      <c r="EJ283" s="82"/>
      <c r="EK283" s="82"/>
      <c r="EL283" s="82"/>
      <c r="EM283" s="82"/>
      <c r="EN283" s="82"/>
      <c r="EO283" s="82"/>
      <c r="EP283" s="82"/>
      <c r="EQ283" s="82"/>
      <c r="ER283" s="82"/>
      <c r="ES283" s="82"/>
      <c r="ET283" s="82"/>
      <c r="EU283" s="82"/>
      <c r="EV283" s="82"/>
      <c r="EW283" s="82"/>
      <c r="EX283" s="82"/>
      <c r="EY283" s="82"/>
      <c r="EZ283" s="82"/>
      <c r="FA283" s="83"/>
      <c r="FB283" s="83"/>
      <c r="FC283" s="83"/>
      <c r="FD283" s="83"/>
      <c r="FE283" s="83"/>
      <c r="FF283" s="83"/>
    </row>
    <row r="284" spans="3:162" ht="12.75">
      <c r="C284" s="82"/>
      <c r="D284" s="82"/>
      <c r="E284" s="119"/>
      <c r="F284" s="106"/>
      <c r="G284" s="82"/>
      <c r="H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82"/>
      <c r="DH284" s="82"/>
      <c r="DI284" s="82"/>
      <c r="DJ284" s="82"/>
      <c r="DK284" s="82"/>
      <c r="DL284" s="82"/>
      <c r="DM284" s="82"/>
      <c r="DN284" s="82"/>
      <c r="DO284" s="82"/>
      <c r="DP284" s="82"/>
      <c r="DQ284" s="82"/>
      <c r="DR284" s="82"/>
      <c r="DS284" s="82"/>
      <c r="DT284" s="82"/>
      <c r="DU284" s="82"/>
      <c r="DV284" s="82"/>
      <c r="DW284" s="82"/>
      <c r="DX284" s="82"/>
      <c r="DY284" s="82"/>
      <c r="DZ284" s="82"/>
      <c r="EA284" s="82"/>
      <c r="EB284" s="82"/>
      <c r="EC284" s="82"/>
      <c r="ED284" s="82"/>
      <c r="EE284" s="82"/>
      <c r="EF284" s="82"/>
      <c r="EG284" s="82"/>
      <c r="EH284" s="82"/>
      <c r="EI284" s="82"/>
      <c r="EJ284" s="82"/>
      <c r="EK284" s="82"/>
      <c r="EL284" s="82"/>
      <c r="EM284" s="82"/>
      <c r="EN284" s="82"/>
      <c r="EO284" s="82"/>
      <c r="EP284" s="82"/>
      <c r="EQ284" s="82"/>
      <c r="ER284" s="82"/>
      <c r="ES284" s="82"/>
      <c r="ET284" s="82"/>
      <c r="EU284" s="82"/>
      <c r="EV284" s="82"/>
      <c r="EW284" s="82"/>
      <c r="EX284" s="82"/>
      <c r="EY284" s="82"/>
      <c r="EZ284" s="82"/>
      <c r="FA284" s="83"/>
      <c r="FB284" s="83"/>
      <c r="FC284" s="83"/>
      <c r="FD284" s="83"/>
      <c r="FE284" s="83"/>
      <c r="FF284" s="83"/>
    </row>
    <row r="285" spans="3:162" ht="12.75">
      <c r="C285" s="82"/>
      <c r="D285" s="82"/>
      <c r="E285" s="119"/>
      <c r="F285" s="106"/>
      <c r="G285" s="82"/>
      <c r="H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82"/>
      <c r="DH285" s="82"/>
      <c r="DI285" s="82"/>
      <c r="DJ285" s="82"/>
      <c r="DK285" s="82"/>
      <c r="DL285" s="82"/>
      <c r="DM285" s="82"/>
      <c r="DN285" s="82"/>
      <c r="DO285" s="82"/>
      <c r="DP285" s="82"/>
      <c r="DQ285" s="82"/>
      <c r="DR285" s="82"/>
      <c r="DS285" s="82"/>
      <c r="DT285" s="82"/>
      <c r="DU285" s="82"/>
      <c r="DV285" s="82"/>
      <c r="DW285" s="82"/>
      <c r="DX285" s="82"/>
      <c r="DY285" s="82"/>
      <c r="DZ285" s="82"/>
      <c r="EA285" s="82"/>
      <c r="EB285" s="82"/>
      <c r="EC285" s="82"/>
      <c r="ED285" s="82"/>
      <c r="EE285" s="82"/>
      <c r="EF285" s="82"/>
      <c r="EG285" s="82"/>
      <c r="EH285" s="82"/>
      <c r="EI285" s="82"/>
      <c r="EJ285" s="82"/>
      <c r="EK285" s="82"/>
      <c r="EL285" s="82"/>
      <c r="EM285" s="82"/>
      <c r="EN285" s="82"/>
      <c r="EO285" s="82"/>
      <c r="EP285" s="82"/>
      <c r="EQ285" s="82"/>
      <c r="ER285" s="82"/>
      <c r="ES285" s="82"/>
      <c r="ET285" s="82"/>
      <c r="EU285" s="82"/>
      <c r="EV285" s="82"/>
      <c r="EW285" s="82"/>
      <c r="EX285" s="82"/>
      <c r="EY285" s="82"/>
      <c r="EZ285" s="82"/>
      <c r="FA285" s="83"/>
      <c r="FB285" s="83"/>
      <c r="FC285" s="83"/>
      <c r="FD285" s="83"/>
      <c r="FE285" s="83"/>
      <c r="FF285" s="83"/>
    </row>
    <row r="286" spans="3:162" ht="12.75">
      <c r="C286" s="82"/>
      <c r="D286" s="82"/>
      <c r="E286" s="119"/>
      <c r="F286" s="106"/>
      <c r="G286" s="82"/>
      <c r="H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82"/>
      <c r="DH286" s="82"/>
      <c r="DI286" s="82"/>
      <c r="DJ286" s="82"/>
      <c r="DK286" s="82"/>
      <c r="DL286" s="82"/>
      <c r="DM286" s="82"/>
      <c r="DN286" s="82"/>
      <c r="DO286" s="82"/>
      <c r="DP286" s="82"/>
      <c r="DQ286" s="82"/>
      <c r="DR286" s="82"/>
      <c r="DS286" s="82"/>
      <c r="DT286" s="82"/>
      <c r="DU286" s="82"/>
      <c r="DV286" s="82"/>
      <c r="DW286" s="82"/>
      <c r="DX286" s="82"/>
      <c r="DY286" s="82"/>
      <c r="DZ286" s="82"/>
      <c r="EA286" s="82"/>
      <c r="EB286" s="82"/>
      <c r="EC286" s="82"/>
      <c r="ED286" s="82"/>
      <c r="EE286" s="82"/>
      <c r="EF286" s="82"/>
      <c r="EG286" s="82"/>
      <c r="EH286" s="82"/>
      <c r="EI286" s="82"/>
      <c r="EJ286" s="82"/>
      <c r="EK286" s="82"/>
      <c r="EL286" s="82"/>
      <c r="EM286" s="82"/>
      <c r="EN286" s="82"/>
      <c r="EO286" s="82"/>
      <c r="EP286" s="82"/>
      <c r="EQ286" s="82"/>
      <c r="ER286" s="82"/>
      <c r="ES286" s="82"/>
      <c r="ET286" s="82"/>
      <c r="EU286" s="82"/>
      <c r="EV286" s="82"/>
      <c r="EW286" s="82"/>
      <c r="EX286" s="82"/>
      <c r="EY286" s="82"/>
      <c r="EZ286" s="82"/>
      <c r="FA286" s="83"/>
      <c r="FB286" s="83"/>
      <c r="FC286" s="83"/>
      <c r="FD286" s="83"/>
      <c r="FE286" s="83"/>
      <c r="FF286" s="83"/>
    </row>
    <row r="287" spans="3:162" ht="12.75">
      <c r="C287" s="82"/>
      <c r="D287" s="82"/>
      <c r="E287" s="119"/>
      <c r="F287" s="106"/>
      <c r="G287" s="82"/>
      <c r="H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/>
      <c r="EL287" s="82"/>
      <c r="EM287" s="82"/>
      <c r="EN287" s="82"/>
      <c r="EO287" s="82"/>
      <c r="EP287" s="82"/>
      <c r="EQ287" s="82"/>
      <c r="ER287" s="82"/>
      <c r="ES287" s="82"/>
      <c r="ET287" s="82"/>
      <c r="EU287" s="82"/>
      <c r="EV287" s="82"/>
      <c r="EW287" s="82"/>
      <c r="EX287" s="82"/>
      <c r="EY287" s="82"/>
      <c r="EZ287" s="82"/>
      <c r="FA287" s="83"/>
      <c r="FB287" s="83"/>
      <c r="FC287" s="83"/>
      <c r="FD287" s="83"/>
      <c r="FE287" s="83"/>
      <c r="FF287" s="83"/>
    </row>
    <row r="288" spans="3:162" ht="12.75">
      <c r="C288" s="82"/>
      <c r="D288" s="82"/>
      <c r="E288" s="119"/>
      <c r="F288" s="106"/>
      <c r="G288" s="82"/>
      <c r="H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/>
      <c r="EL288" s="82"/>
      <c r="EM288" s="82"/>
      <c r="EN288" s="82"/>
      <c r="EO288" s="82"/>
      <c r="EP288" s="82"/>
      <c r="EQ288" s="82"/>
      <c r="ER288" s="82"/>
      <c r="ES288" s="82"/>
      <c r="ET288" s="82"/>
      <c r="EU288" s="82"/>
      <c r="EV288" s="82"/>
      <c r="EW288" s="82"/>
      <c r="EX288" s="82"/>
      <c r="EY288" s="82"/>
      <c r="EZ288" s="82"/>
      <c r="FA288" s="83"/>
      <c r="FB288" s="83"/>
      <c r="FC288" s="83"/>
      <c r="FD288" s="83"/>
      <c r="FE288" s="83"/>
      <c r="FF288" s="83"/>
    </row>
    <row r="289" spans="3:162" ht="12.75">
      <c r="C289" s="82"/>
      <c r="D289" s="82"/>
      <c r="E289" s="119"/>
      <c r="F289" s="106"/>
      <c r="G289" s="82"/>
      <c r="H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82"/>
      <c r="DH289" s="82"/>
      <c r="DI289" s="82"/>
      <c r="DJ289" s="82"/>
      <c r="DK289" s="82"/>
      <c r="DL289" s="82"/>
      <c r="DM289" s="82"/>
      <c r="DN289" s="82"/>
      <c r="DO289" s="82"/>
      <c r="DP289" s="82"/>
      <c r="DQ289" s="82"/>
      <c r="DR289" s="82"/>
      <c r="DS289" s="82"/>
      <c r="DT289" s="82"/>
      <c r="DU289" s="82"/>
      <c r="DV289" s="82"/>
      <c r="DW289" s="82"/>
      <c r="DX289" s="82"/>
      <c r="DY289" s="82"/>
      <c r="DZ289" s="82"/>
      <c r="EA289" s="82"/>
      <c r="EB289" s="82"/>
      <c r="EC289" s="82"/>
      <c r="ED289" s="82"/>
      <c r="EE289" s="82"/>
      <c r="EF289" s="82"/>
      <c r="EG289" s="82"/>
      <c r="EH289" s="82"/>
      <c r="EI289" s="82"/>
      <c r="EJ289" s="82"/>
      <c r="EK289" s="82"/>
      <c r="EL289" s="82"/>
      <c r="EM289" s="82"/>
      <c r="EN289" s="82"/>
      <c r="EO289" s="82"/>
      <c r="EP289" s="82"/>
      <c r="EQ289" s="82"/>
      <c r="ER289" s="82"/>
      <c r="ES289" s="82"/>
      <c r="ET289" s="82"/>
      <c r="EU289" s="82"/>
      <c r="EV289" s="82"/>
      <c r="EW289" s="82"/>
      <c r="EX289" s="82"/>
      <c r="EY289" s="82"/>
      <c r="EZ289" s="82"/>
      <c r="FA289" s="83"/>
      <c r="FB289" s="83"/>
      <c r="FC289" s="83"/>
      <c r="FD289" s="83"/>
      <c r="FE289" s="83"/>
      <c r="FF289" s="83"/>
    </row>
    <row r="290" spans="3:162" ht="12.75">
      <c r="C290" s="82"/>
      <c r="D290" s="82"/>
      <c r="E290" s="119"/>
      <c r="F290" s="106"/>
      <c r="G290" s="82"/>
      <c r="H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82"/>
      <c r="DH290" s="82"/>
      <c r="DI290" s="82"/>
      <c r="DJ290" s="82"/>
      <c r="DK290" s="82"/>
      <c r="DL290" s="82"/>
      <c r="DM290" s="82"/>
      <c r="DN290" s="82"/>
      <c r="DO290" s="82"/>
      <c r="DP290" s="82"/>
      <c r="DQ290" s="82"/>
      <c r="DR290" s="82"/>
      <c r="DS290" s="82"/>
      <c r="DT290" s="82"/>
      <c r="DU290" s="82"/>
      <c r="DV290" s="82"/>
      <c r="DW290" s="82"/>
      <c r="DX290" s="82"/>
      <c r="DY290" s="82"/>
      <c r="DZ290" s="82"/>
      <c r="EA290" s="82"/>
      <c r="EB290" s="82"/>
      <c r="EC290" s="82"/>
      <c r="ED290" s="82"/>
      <c r="EE290" s="82"/>
      <c r="EF290" s="82"/>
      <c r="EG290" s="82"/>
      <c r="EH290" s="82"/>
      <c r="EI290" s="82"/>
      <c r="EJ290" s="82"/>
      <c r="EK290" s="82"/>
      <c r="EL290" s="82"/>
      <c r="EM290" s="82"/>
      <c r="EN290" s="82"/>
      <c r="EO290" s="82"/>
      <c r="EP290" s="82"/>
      <c r="EQ290" s="82"/>
      <c r="ER290" s="82"/>
      <c r="ES290" s="82"/>
      <c r="ET290" s="82"/>
      <c r="EU290" s="82"/>
      <c r="EV290" s="82"/>
      <c r="EW290" s="82"/>
      <c r="EX290" s="82"/>
      <c r="EY290" s="82"/>
      <c r="EZ290" s="82"/>
      <c r="FA290" s="83"/>
      <c r="FB290" s="83"/>
      <c r="FC290" s="83"/>
      <c r="FD290" s="83"/>
      <c r="FE290" s="83"/>
      <c r="FF290" s="83"/>
    </row>
    <row r="291" spans="3:162" ht="12.75">
      <c r="C291" s="82"/>
      <c r="D291" s="82"/>
      <c r="E291" s="119"/>
      <c r="F291" s="106"/>
      <c r="G291" s="82"/>
      <c r="H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82"/>
      <c r="DH291" s="82"/>
      <c r="DI291" s="82"/>
      <c r="DJ291" s="82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82"/>
      <c r="DX291" s="82"/>
      <c r="DY291" s="82"/>
      <c r="DZ291" s="82"/>
      <c r="EA291" s="82"/>
      <c r="EB291" s="82"/>
      <c r="EC291" s="82"/>
      <c r="ED291" s="82"/>
      <c r="EE291" s="82"/>
      <c r="EF291" s="82"/>
      <c r="EG291" s="82"/>
      <c r="EH291" s="82"/>
      <c r="EI291" s="82"/>
      <c r="EJ291" s="82"/>
      <c r="EK291" s="82"/>
      <c r="EL291" s="82"/>
      <c r="EM291" s="82"/>
      <c r="EN291" s="82"/>
      <c r="EO291" s="82"/>
      <c r="EP291" s="82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3"/>
      <c r="FB291" s="83"/>
      <c r="FC291" s="83"/>
      <c r="FD291" s="83"/>
      <c r="FE291" s="83"/>
      <c r="FF291" s="83"/>
    </row>
    <row r="292" spans="3:162" ht="12.75">
      <c r="C292" s="82"/>
      <c r="D292" s="82"/>
      <c r="E292" s="119"/>
      <c r="F292" s="106"/>
      <c r="G292" s="82"/>
      <c r="H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82"/>
      <c r="DH292" s="82"/>
      <c r="DI292" s="82"/>
      <c r="DJ292" s="82"/>
      <c r="DK292" s="82"/>
      <c r="DL292" s="82"/>
      <c r="DM292" s="82"/>
      <c r="DN292" s="82"/>
      <c r="DO292" s="82"/>
      <c r="DP292" s="82"/>
      <c r="DQ292" s="82"/>
      <c r="DR292" s="82"/>
      <c r="DS292" s="82"/>
      <c r="DT292" s="82"/>
      <c r="DU292" s="82"/>
      <c r="DV292" s="82"/>
      <c r="DW292" s="82"/>
      <c r="DX292" s="82"/>
      <c r="DY292" s="82"/>
      <c r="DZ292" s="82"/>
      <c r="EA292" s="82"/>
      <c r="EB292" s="82"/>
      <c r="EC292" s="82"/>
      <c r="ED292" s="82"/>
      <c r="EE292" s="82"/>
      <c r="EF292" s="82"/>
      <c r="EG292" s="82"/>
      <c r="EH292" s="82"/>
      <c r="EI292" s="82"/>
      <c r="EJ292" s="82"/>
      <c r="EK292" s="82"/>
      <c r="EL292" s="82"/>
      <c r="EM292" s="82"/>
      <c r="EN292" s="82"/>
      <c r="EO292" s="82"/>
      <c r="EP292" s="82"/>
      <c r="EQ292" s="82"/>
      <c r="ER292" s="82"/>
      <c r="ES292" s="82"/>
      <c r="ET292" s="82"/>
      <c r="EU292" s="82"/>
      <c r="EV292" s="82"/>
      <c r="EW292" s="82"/>
      <c r="EX292" s="82"/>
      <c r="EY292" s="82"/>
      <c r="EZ292" s="82"/>
      <c r="FA292" s="83"/>
      <c r="FB292" s="83"/>
      <c r="FC292" s="83"/>
      <c r="FD292" s="83"/>
      <c r="FE292" s="83"/>
      <c r="FF292" s="83"/>
    </row>
    <row r="293" spans="3:162" ht="12.75">
      <c r="C293" s="82"/>
      <c r="D293" s="82"/>
      <c r="E293" s="119"/>
      <c r="F293" s="106"/>
      <c r="G293" s="82"/>
      <c r="H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82"/>
      <c r="DH293" s="82"/>
      <c r="DI293" s="82"/>
      <c r="DJ293" s="82"/>
      <c r="DK293" s="82"/>
      <c r="DL293" s="82"/>
      <c r="DM293" s="82"/>
      <c r="DN293" s="82"/>
      <c r="DO293" s="82"/>
      <c r="DP293" s="82"/>
      <c r="DQ293" s="82"/>
      <c r="DR293" s="82"/>
      <c r="DS293" s="82"/>
      <c r="DT293" s="82"/>
      <c r="DU293" s="82"/>
      <c r="DV293" s="82"/>
      <c r="DW293" s="82"/>
      <c r="DX293" s="82"/>
      <c r="DY293" s="82"/>
      <c r="DZ293" s="82"/>
      <c r="EA293" s="82"/>
      <c r="EB293" s="82"/>
      <c r="EC293" s="82"/>
      <c r="ED293" s="82"/>
      <c r="EE293" s="82"/>
      <c r="EF293" s="82"/>
      <c r="EG293" s="82"/>
      <c r="EH293" s="82"/>
      <c r="EI293" s="82"/>
      <c r="EJ293" s="82"/>
      <c r="EK293" s="82"/>
      <c r="EL293" s="82"/>
      <c r="EM293" s="82"/>
      <c r="EN293" s="82"/>
      <c r="EO293" s="82"/>
      <c r="EP293" s="82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3"/>
      <c r="FB293" s="83"/>
      <c r="FC293" s="83"/>
      <c r="FD293" s="83"/>
      <c r="FE293" s="83"/>
      <c r="FF293" s="83"/>
    </row>
    <row r="294" spans="3:162" ht="12.75">
      <c r="C294" s="82"/>
      <c r="D294" s="82"/>
      <c r="E294" s="119"/>
      <c r="F294" s="106"/>
      <c r="G294" s="82"/>
      <c r="H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8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2"/>
      <c r="DJ294" s="82"/>
      <c r="DK294" s="82"/>
      <c r="DL294" s="82"/>
      <c r="DM294" s="82"/>
      <c r="DN294" s="82"/>
      <c r="DO294" s="82"/>
      <c r="DP294" s="82"/>
      <c r="DQ294" s="82"/>
      <c r="DR294" s="82"/>
      <c r="DS294" s="82"/>
      <c r="DT294" s="82"/>
      <c r="DU294" s="82"/>
      <c r="DV294" s="82"/>
      <c r="DW294" s="82"/>
      <c r="DX294" s="82"/>
      <c r="DY294" s="82"/>
      <c r="DZ294" s="82"/>
      <c r="EA294" s="82"/>
      <c r="EB294" s="82"/>
      <c r="EC294" s="82"/>
      <c r="ED294" s="82"/>
      <c r="EE294" s="82"/>
      <c r="EF294" s="82"/>
      <c r="EG294" s="82"/>
      <c r="EH294" s="82"/>
      <c r="EI294" s="82"/>
      <c r="EJ294" s="82"/>
      <c r="EK294" s="82"/>
      <c r="EL294" s="82"/>
      <c r="EM294" s="82"/>
      <c r="EN294" s="82"/>
      <c r="EO294" s="82"/>
      <c r="EP294" s="82"/>
      <c r="EQ294" s="82"/>
      <c r="ER294" s="82"/>
      <c r="ES294" s="82"/>
      <c r="ET294" s="82"/>
      <c r="EU294" s="82"/>
      <c r="EV294" s="82"/>
      <c r="EW294" s="82"/>
      <c r="EX294" s="82"/>
      <c r="EY294" s="82"/>
      <c r="EZ294" s="82"/>
      <c r="FA294" s="83"/>
      <c r="FB294" s="83"/>
      <c r="FC294" s="83"/>
      <c r="FD294" s="83"/>
      <c r="FE294" s="83"/>
      <c r="FF294" s="83"/>
    </row>
    <row r="295" spans="3:162" ht="12.75">
      <c r="C295" s="82"/>
      <c r="D295" s="82"/>
      <c r="E295" s="119"/>
      <c r="F295" s="106"/>
      <c r="G295" s="82"/>
      <c r="H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82"/>
      <c r="DH295" s="82"/>
      <c r="DI295" s="82"/>
      <c r="DJ295" s="82"/>
      <c r="DK295" s="82"/>
      <c r="DL295" s="82"/>
      <c r="DM295" s="82"/>
      <c r="DN295" s="82"/>
      <c r="DO295" s="82"/>
      <c r="DP295" s="82"/>
      <c r="DQ295" s="82"/>
      <c r="DR295" s="82"/>
      <c r="DS295" s="82"/>
      <c r="DT295" s="82"/>
      <c r="DU295" s="82"/>
      <c r="DV295" s="82"/>
      <c r="DW295" s="82"/>
      <c r="DX295" s="82"/>
      <c r="DY295" s="82"/>
      <c r="DZ295" s="82"/>
      <c r="EA295" s="82"/>
      <c r="EB295" s="82"/>
      <c r="EC295" s="82"/>
      <c r="ED295" s="82"/>
      <c r="EE295" s="82"/>
      <c r="EF295" s="82"/>
      <c r="EG295" s="82"/>
      <c r="EH295" s="82"/>
      <c r="EI295" s="82"/>
      <c r="EJ295" s="82"/>
      <c r="EK295" s="82"/>
      <c r="EL295" s="82"/>
      <c r="EM295" s="82"/>
      <c r="EN295" s="82"/>
      <c r="EO295" s="82"/>
      <c r="EP295" s="82"/>
      <c r="EQ295" s="82"/>
      <c r="ER295" s="82"/>
      <c r="ES295" s="82"/>
      <c r="ET295" s="82"/>
      <c r="EU295" s="82"/>
      <c r="EV295" s="82"/>
      <c r="EW295" s="82"/>
      <c r="EX295" s="82"/>
      <c r="EY295" s="82"/>
      <c r="EZ295" s="82"/>
      <c r="FA295" s="83"/>
      <c r="FB295" s="83"/>
      <c r="FC295" s="83"/>
      <c r="FD295" s="83"/>
      <c r="FE295" s="83"/>
      <c r="FF295" s="83"/>
    </row>
    <row r="296" spans="3:162" ht="12.75">
      <c r="C296" s="82"/>
      <c r="D296" s="82"/>
      <c r="E296" s="119"/>
      <c r="F296" s="106"/>
      <c r="G296" s="82"/>
      <c r="H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82"/>
      <c r="DH296" s="82"/>
      <c r="DI296" s="82"/>
      <c r="DJ296" s="82"/>
      <c r="DK296" s="82"/>
      <c r="DL296" s="82"/>
      <c r="DM296" s="82"/>
      <c r="DN296" s="82"/>
      <c r="DO296" s="82"/>
      <c r="DP296" s="82"/>
      <c r="DQ296" s="82"/>
      <c r="DR296" s="82"/>
      <c r="DS296" s="82"/>
      <c r="DT296" s="82"/>
      <c r="DU296" s="82"/>
      <c r="DV296" s="82"/>
      <c r="DW296" s="82"/>
      <c r="DX296" s="82"/>
      <c r="DY296" s="82"/>
      <c r="DZ296" s="82"/>
      <c r="EA296" s="82"/>
      <c r="EB296" s="82"/>
      <c r="EC296" s="82"/>
      <c r="ED296" s="82"/>
      <c r="EE296" s="82"/>
      <c r="EF296" s="82"/>
      <c r="EG296" s="82"/>
      <c r="EH296" s="82"/>
      <c r="EI296" s="82"/>
      <c r="EJ296" s="82"/>
      <c r="EK296" s="82"/>
      <c r="EL296" s="82"/>
      <c r="EM296" s="82"/>
      <c r="EN296" s="82"/>
      <c r="EO296" s="82"/>
      <c r="EP296" s="82"/>
      <c r="EQ296" s="82"/>
      <c r="ER296" s="82"/>
      <c r="ES296" s="82"/>
      <c r="ET296" s="82"/>
      <c r="EU296" s="82"/>
      <c r="EV296" s="82"/>
      <c r="EW296" s="82"/>
      <c r="EX296" s="82"/>
      <c r="EY296" s="82"/>
      <c r="EZ296" s="82"/>
      <c r="FA296" s="83"/>
      <c r="FB296" s="83"/>
      <c r="FC296" s="83"/>
      <c r="FD296" s="83"/>
      <c r="FE296" s="83"/>
      <c r="FF296" s="83"/>
    </row>
    <row r="297" spans="3:162" ht="12.75">
      <c r="C297" s="82"/>
      <c r="D297" s="82"/>
      <c r="E297" s="119"/>
      <c r="F297" s="106"/>
      <c r="G297" s="82"/>
      <c r="H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82"/>
      <c r="DH297" s="82"/>
      <c r="DI297" s="82"/>
      <c r="DJ297" s="82"/>
      <c r="DK297" s="82"/>
      <c r="DL297" s="82"/>
      <c r="DM297" s="82"/>
      <c r="DN297" s="82"/>
      <c r="DO297" s="82"/>
      <c r="DP297" s="82"/>
      <c r="DQ297" s="82"/>
      <c r="DR297" s="82"/>
      <c r="DS297" s="82"/>
      <c r="DT297" s="82"/>
      <c r="DU297" s="82"/>
      <c r="DV297" s="82"/>
      <c r="DW297" s="82"/>
      <c r="DX297" s="82"/>
      <c r="DY297" s="82"/>
      <c r="DZ297" s="82"/>
      <c r="EA297" s="82"/>
      <c r="EB297" s="82"/>
      <c r="EC297" s="82"/>
      <c r="ED297" s="82"/>
      <c r="EE297" s="82"/>
      <c r="EF297" s="82"/>
      <c r="EG297" s="82"/>
      <c r="EH297" s="82"/>
      <c r="EI297" s="82"/>
      <c r="EJ297" s="82"/>
      <c r="EK297" s="82"/>
      <c r="EL297" s="82"/>
      <c r="EM297" s="82"/>
      <c r="EN297" s="82"/>
      <c r="EO297" s="82"/>
      <c r="EP297" s="82"/>
      <c r="EQ297" s="82"/>
      <c r="ER297" s="82"/>
      <c r="ES297" s="82"/>
      <c r="ET297" s="82"/>
      <c r="EU297" s="82"/>
      <c r="EV297" s="82"/>
      <c r="EW297" s="82"/>
      <c r="EX297" s="82"/>
      <c r="EY297" s="82"/>
      <c r="EZ297" s="82"/>
      <c r="FA297" s="83"/>
      <c r="FB297" s="83"/>
      <c r="FC297" s="83"/>
      <c r="FD297" s="83"/>
      <c r="FE297" s="83"/>
      <c r="FF297" s="83"/>
    </row>
    <row r="298" spans="3:162" ht="12.75">
      <c r="C298" s="82"/>
      <c r="D298" s="82"/>
      <c r="E298" s="119"/>
      <c r="F298" s="106"/>
      <c r="G298" s="82"/>
      <c r="H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82"/>
      <c r="DH298" s="82"/>
      <c r="DI298" s="82"/>
      <c r="DJ298" s="82"/>
      <c r="DK298" s="82"/>
      <c r="DL298" s="82"/>
      <c r="DM298" s="82"/>
      <c r="DN298" s="82"/>
      <c r="DO298" s="82"/>
      <c r="DP298" s="82"/>
      <c r="DQ298" s="82"/>
      <c r="DR298" s="82"/>
      <c r="DS298" s="82"/>
      <c r="DT298" s="82"/>
      <c r="DU298" s="82"/>
      <c r="DV298" s="82"/>
      <c r="DW298" s="82"/>
      <c r="DX298" s="82"/>
      <c r="DY298" s="82"/>
      <c r="DZ298" s="82"/>
      <c r="EA298" s="82"/>
      <c r="EB298" s="82"/>
      <c r="EC298" s="82"/>
      <c r="ED298" s="82"/>
      <c r="EE298" s="82"/>
      <c r="EF298" s="82"/>
      <c r="EG298" s="82"/>
      <c r="EH298" s="82"/>
      <c r="EI298" s="82"/>
      <c r="EJ298" s="82"/>
      <c r="EK298" s="82"/>
      <c r="EL298" s="82"/>
      <c r="EM298" s="82"/>
      <c r="EN298" s="82"/>
      <c r="EO298" s="82"/>
      <c r="EP298" s="82"/>
      <c r="EQ298" s="82"/>
      <c r="ER298" s="82"/>
      <c r="ES298" s="82"/>
      <c r="ET298" s="82"/>
      <c r="EU298" s="82"/>
      <c r="EV298" s="82"/>
      <c r="EW298" s="82"/>
      <c r="EX298" s="82"/>
      <c r="EY298" s="82"/>
      <c r="EZ298" s="82"/>
      <c r="FA298" s="83"/>
      <c r="FB298" s="83"/>
      <c r="FC298" s="83"/>
      <c r="FD298" s="83"/>
      <c r="FE298" s="83"/>
      <c r="FF298" s="83"/>
    </row>
    <row r="299" spans="3:162" ht="12.75">
      <c r="C299" s="82"/>
      <c r="D299" s="82"/>
      <c r="E299" s="119"/>
      <c r="F299" s="106"/>
      <c r="G299" s="82"/>
      <c r="H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82"/>
      <c r="DH299" s="82"/>
      <c r="DI299" s="82"/>
      <c r="DJ299" s="82"/>
      <c r="DK299" s="82"/>
      <c r="DL299" s="82"/>
      <c r="DM299" s="82"/>
      <c r="DN299" s="82"/>
      <c r="DO299" s="82"/>
      <c r="DP299" s="82"/>
      <c r="DQ299" s="82"/>
      <c r="DR299" s="82"/>
      <c r="DS299" s="82"/>
      <c r="DT299" s="82"/>
      <c r="DU299" s="82"/>
      <c r="DV299" s="82"/>
      <c r="DW299" s="82"/>
      <c r="DX299" s="82"/>
      <c r="DY299" s="82"/>
      <c r="DZ299" s="82"/>
      <c r="EA299" s="82"/>
      <c r="EB299" s="82"/>
      <c r="EC299" s="82"/>
      <c r="ED299" s="82"/>
      <c r="EE299" s="82"/>
      <c r="EF299" s="82"/>
      <c r="EG299" s="82"/>
      <c r="EH299" s="82"/>
      <c r="EI299" s="82"/>
      <c r="EJ299" s="82"/>
      <c r="EK299" s="82"/>
      <c r="EL299" s="82"/>
      <c r="EM299" s="82"/>
      <c r="EN299" s="82"/>
      <c r="EO299" s="82"/>
      <c r="EP299" s="82"/>
      <c r="EQ299" s="82"/>
      <c r="ER299" s="82"/>
      <c r="ES299" s="82"/>
      <c r="ET299" s="82"/>
      <c r="EU299" s="82"/>
      <c r="EV299" s="82"/>
      <c r="EW299" s="82"/>
      <c r="EX299" s="82"/>
      <c r="EY299" s="82"/>
      <c r="EZ299" s="82"/>
      <c r="FA299" s="83"/>
      <c r="FB299" s="83"/>
      <c r="FC299" s="83"/>
      <c r="FD299" s="83"/>
      <c r="FE299" s="83"/>
      <c r="FF299" s="83"/>
    </row>
    <row r="300" spans="3:162" ht="12.75">
      <c r="C300" s="82"/>
      <c r="D300" s="82"/>
      <c r="E300" s="119"/>
      <c r="F300" s="106"/>
      <c r="G300" s="82"/>
      <c r="H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82"/>
      <c r="DH300" s="82"/>
      <c r="DI300" s="82"/>
      <c r="DJ300" s="82"/>
      <c r="DK300" s="82"/>
      <c r="DL300" s="82"/>
      <c r="DM300" s="82"/>
      <c r="DN300" s="82"/>
      <c r="DO300" s="82"/>
      <c r="DP300" s="82"/>
      <c r="DQ300" s="82"/>
      <c r="DR300" s="82"/>
      <c r="DS300" s="82"/>
      <c r="DT300" s="82"/>
      <c r="DU300" s="82"/>
      <c r="DV300" s="82"/>
      <c r="DW300" s="82"/>
      <c r="DX300" s="82"/>
      <c r="DY300" s="82"/>
      <c r="DZ300" s="82"/>
      <c r="EA300" s="82"/>
      <c r="EB300" s="82"/>
      <c r="EC300" s="82"/>
      <c r="ED300" s="82"/>
      <c r="EE300" s="82"/>
      <c r="EF300" s="82"/>
      <c r="EG300" s="82"/>
      <c r="EH300" s="82"/>
      <c r="EI300" s="82"/>
      <c r="EJ300" s="82"/>
      <c r="EK300" s="82"/>
      <c r="EL300" s="82"/>
      <c r="EM300" s="82"/>
      <c r="EN300" s="82"/>
      <c r="EO300" s="82"/>
      <c r="EP300" s="82"/>
      <c r="EQ300" s="82"/>
      <c r="ER300" s="82"/>
      <c r="ES300" s="82"/>
      <c r="ET300" s="82"/>
      <c r="EU300" s="82"/>
      <c r="EV300" s="82"/>
      <c r="EW300" s="82"/>
      <c r="EX300" s="82"/>
      <c r="EY300" s="82"/>
      <c r="EZ300" s="82"/>
      <c r="FA300" s="83"/>
      <c r="FB300" s="83"/>
      <c r="FC300" s="83"/>
      <c r="FD300" s="83"/>
      <c r="FE300" s="83"/>
      <c r="FF300" s="83"/>
    </row>
    <row r="301" spans="3:162" ht="12.75">
      <c r="C301" s="82"/>
      <c r="D301" s="82"/>
      <c r="E301" s="119"/>
      <c r="F301" s="106"/>
      <c r="G301" s="82"/>
      <c r="H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/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/>
      <c r="EL301" s="82"/>
      <c r="EM301" s="82"/>
      <c r="EN301" s="82"/>
      <c r="EO301" s="82"/>
      <c r="EP301" s="82"/>
      <c r="EQ301" s="82"/>
      <c r="ER301" s="82"/>
      <c r="ES301" s="82"/>
      <c r="ET301" s="82"/>
      <c r="EU301" s="82"/>
      <c r="EV301" s="82"/>
      <c r="EW301" s="82"/>
      <c r="EX301" s="82"/>
      <c r="EY301" s="82"/>
      <c r="EZ301" s="82"/>
      <c r="FA301" s="83"/>
      <c r="FB301" s="83"/>
      <c r="FC301" s="83"/>
      <c r="FD301" s="83"/>
      <c r="FE301" s="83"/>
      <c r="FF301" s="83"/>
    </row>
    <row r="302" spans="3:162" ht="12.75">
      <c r="C302" s="82"/>
      <c r="D302" s="82"/>
      <c r="E302" s="119"/>
      <c r="F302" s="106"/>
      <c r="G302" s="82"/>
      <c r="H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82"/>
      <c r="DX302" s="82"/>
      <c r="DY302" s="82"/>
      <c r="DZ302" s="82"/>
      <c r="EA302" s="82"/>
      <c r="EB302" s="82"/>
      <c r="EC302" s="82"/>
      <c r="ED302" s="82"/>
      <c r="EE302" s="82"/>
      <c r="EF302" s="82"/>
      <c r="EG302" s="82"/>
      <c r="EH302" s="82"/>
      <c r="EI302" s="82"/>
      <c r="EJ302" s="82"/>
      <c r="EK302" s="82"/>
      <c r="EL302" s="82"/>
      <c r="EM302" s="82"/>
      <c r="EN302" s="82"/>
      <c r="EO302" s="82"/>
      <c r="EP302" s="82"/>
      <c r="EQ302" s="82"/>
      <c r="ER302" s="82"/>
      <c r="ES302" s="82"/>
      <c r="ET302" s="82"/>
      <c r="EU302" s="82"/>
      <c r="EV302" s="82"/>
      <c r="EW302" s="82"/>
      <c r="EX302" s="82"/>
      <c r="EY302" s="82"/>
      <c r="EZ302" s="82"/>
      <c r="FA302" s="83"/>
      <c r="FB302" s="83"/>
      <c r="FC302" s="83"/>
      <c r="FD302" s="83"/>
      <c r="FE302" s="83"/>
      <c r="FF302" s="83"/>
    </row>
    <row r="303" spans="3:162" ht="12.75">
      <c r="C303" s="82"/>
      <c r="D303" s="82"/>
      <c r="E303" s="119"/>
      <c r="F303" s="106"/>
      <c r="G303" s="82"/>
      <c r="H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/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/>
      <c r="EL303" s="82"/>
      <c r="EM303" s="82"/>
      <c r="EN303" s="82"/>
      <c r="EO303" s="82"/>
      <c r="EP303" s="82"/>
      <c r="EQ303" s="82"/>
      <c r="ER303" s="82"/>
      <c r="ES303" s="82"/>
      <c r="ET303" s="82"/>
      <c r="EU303" s="82"/>
      <c r="EV303" s="82"/>
      <c r="EW303" s="82"/>
      <c r="EX303" s="82"/>
      <c r="EY303" s="82"/>
      <c r="EZ303" s="82"/>
      <c r="FA303" s="83"/>
      <c r="FB303" s="83"/>
      <c r="FC303" s="83"/>
      <c r="FD303" s="83"/>
      <c r="FE303" s="83"/>
      <c r="FF303" s="83"/>
    </row>
    <row r="304" spans="3:162" ht="12.75">
      <c r="C304" s="82"/>
      <c r="D304" s="82"/>
      <c r="E304" s="119"/>
      <c r="F304" s="106"/>
      <c r="G304" s="82"/>
      <c r="H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  <c r="EL304" s="82"/>
      <c r="EM304" s="82"/>
      <c r="EN304" s="82"/>
      <c r="EO304" s="82"/>
      <c r="EP304" s="82"/>
      <c r="EQ304" s="82"/>
      <c r="ER304" s="82"/>
      <c r="ES304" s="82"/>
      <c r="ET304" s="82"/>
      <c r="EU304" s="82"/>
      <c r="EV304" s="82"/>
      <c r="EW304" s="82"/>
      <c r="EX304" s="82"/>
      <c r="EY304" s="82"/>
      <c r="EZ304" s="82"/>
      <c r="FA304" s="83"/>
      <c r="FB304" s="83"/>
      <c r="FC304" s="83"/>
      <c r="FD304" s="83"/>
      <c r="FE304" s="83"/>
      <c r="FF304" s="83"/>
    </row>
    <row r="305" spans="3:162" ht="12.75">
      <c r="C305" s="82"/>
      <c r="D305" s="82"/>
      <c r="E305" s="119"/>
      <c r="F305" s="106"/>
      <c r="G305" s="82"/>
      <c r="H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82"/>
      <c r="DH305" s="82"/>
      <c r="DI305" s="82"/>
      <c r="DJ305" s="82"/>
      <c r="DK305" s="82"/>
      <c r="DL305" s="82"/>
      <c r="DM305" s="82"/>
      <c r="DN305" s="82"/>
      <c r="DO305" s="82"/>
      <c r="DP305" s="82"/>
      <c r="DQ305" s="82"/>
      <c r="DR305" s="82"/>
      <c r="DS305" s="82"/>
      <c r="DT305" s="82"/>
      <c r="DU305" s="82"/>
      <c r="DV305" s="82"/>
      <c r="DW305" s="82"/>
      <c r="DX305" s="82"/>
      <c r="DY305" s="82"/>
      <c r="DZ305" s="82"/>
      <c r="EA305" s="82"/>
      <c r="EB305" s="82"/>
      <c r="EC305" s="82"/>
      <c r="ED305" s="82"/>
      <c r="EE305" s="82"/>
      <c r="EF305" s="82"/>
      <c r="EG305" s="82"/>
      <c r="EH305" s="82"/>
      <c r="EI305" s="82"/>
      <c r="EJ305" s="82"/>
      <c r="EK305" s="82"/>
      <c r="EL305" s="82"/>
      <c r="EM305" s="82"/>
      <c r="EN305" s="82"/>
      <c r="EO305" s="82"/>
      <c r="EP305" s="82"/>
      <c r="EQ305" s="82"/>
      <c r="ER305" s="82"/>
      <c r="ES305" s="82"/>
      <c r="ET305" s="82"/>
      <c r="EU305" s="82"/>
      <c r="EV305" s="82"/>
      <c r="EW305" s="82"/>
      <c r="EX305" s="82"/>
      <c r="EY305" s="82"/>
      <c r="EZ305" s="82"/>
      <c r="FA305" s="83"/>
      <c r="FB305" s="83"/>
      <c r="FC305" s="83"/>
      <c r="FD305" s="83"/>
      <c r="FE305" s="83"/>
      <c r="FF305" s="83"/>
    </row>
    <row r="306" spans="3:162" ht="12.75">
      <c r="C306" s="82"/>
      <c r="D306" s="82"/>
      <c r="E306" s="119"/>
      <c r="F306" s="106"/>
      <c r="G306" s="82"/>
      <c r="H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82"/>
      <c r="DH306" s="82"/>
      <c r="DI306" s="82"/>
      <c r="DJ306" s="82"/>
      <c r="DK306" s="82"/>
      <c r="DL306" s="82"/>
      <c r="DM306" s="82"/>
      <c r="DN306" s="82"/>
      <c r="DO306" s="82"/>
      <c r="DP306" s="82"/>
      <c r="DQ306" s="82"/>
      <c r="DR306" s="82"/>
      <c r="DS306" s="82"/>
      <c r="DT306" s="82"/>
      <c r="DU306" s="82"/>
      <c r="DV306" s="82"/>
      <c r="DW306" s="82"/>
      <c r="DX306" s="82"/>
      <c r="DY306" s="82"/>
      <c r="DZ306" s="82"/>
      <c r="EA306" s="82"/>
      <c r="EB306" s="82"/>
      <c r="EC306" s="82"/>
      <c r="ED306" s="82"/>
      <c r="EE306" s="82"/>
      <c r="EF306" s="82"/>
      <c r="EG306" s="82"/>
      <c r="EH306" s="82"/>
      <c r="EI306" s="82"/>
      <c r="EJ306" s="82"/>
      <c r="EK306" s="82"/>
      <c r="EL306" s="82"/>
      <c r="EM306" s="82"/>
      <c r="EN306" s="82"/>
      <c r="EO306" s="82"/>
      <c r="EP306" s="82"/>
      <c r="EQ306" s="82"/>
      <c r="ER306" s="82"/>
      <c r="ES306" s="82"/>
      <c r="ET306" s="82"/>
      <c r="EU306" s="82"/>
      <c r="EV306" s="82"/>
      <c r="EW306" s="82"/>
      <c r="EX306" s="82"/>
      <c r="EY306" s="82"/>
      <c r="EZ306" s="82"/>
      <c r="FA306" s="83"/>
      <c r="FB306" s="83"/>
      <c r="FC306" s="83"/>
      <c r="FD306" s="83"/>
      <c r="FE306" s="83"/>
      <c r="FF306" s="83"/>
    </row>
    <row r="307" spans="3:162" ht="12.75">
      <c r="C307" s="82"/>
      <c r="D307" s="82"/>
      <c r="E307" s="119"/>
      <c r="F307" s="106"/>
      <c r="G307" s="82"/>
      <c r="H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82"/>
      <c r="DH307" s="82"/>
      <c r="DI307" s="82"/>
      <c r="DJ307" s="82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/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82"/>
      <c r="EJ307" s="82"/>
      <c r="EK307" s="82"/>
      <c r="EL307" s="82"/>
      <c r="EM307" s="82"/>
      <c r="EN307" s="82"/>
      <c r="EO307" s="82"/>
      <c r="EP307" s="82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3"/>
      <c r="FB307" s="83"/>
      <c r="FC307" s="83"/>
      <c r="FD307" s="83"/>
      <c r="FE307" s="83"/>
      <c r="FF307" s="83"/>
    </row>
    <row r="308" spans="3:162" ht="12.75">
      <c r="C308" s="82"/>
      <c r="D308" s="82"/>
      <c r="E308" s="119"/>
      <c r="F308" s="106"/>
      <c r="G308" s="82"/>
      <c r="H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82"/>
      <c r="DH308" s="82"/>
      <c r="DI308" s="82"/>
      <c r="DJ308" s="82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82"/>
      <c r="EJ308" s="82"/>
      <c r="EK308" s="82"/>
      <c r="EL308" s="82"/>
      <c r="EM308" s="82"/>
      <c r="EN308" s="82"/>
      <c r="EO308" s="82"/>
      <c r="EP308" s="82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3"/>
      <c r="FB308" s="83"/>
      <c r="FC308" s="83"/>
      <c r="FD308" s="83"/>
      <c r="FE308" s="83"/>
      <c r="FF308" s="83"/>
    </row>
    <row r="309" spans="3:162" ht="12.75">
      <c r="C309" s="82"/>
      <c r="D309" s="82"/>
      <c r="E309" s="119"/>
      <c r="F309" s="106"/>
      <c r="G309" s="82"/>
      <c r="H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82"/>
      <c r="DH309" s="82"/>
      <c r="DI309" s="82"/>
      <c r="DJ309" s="82"/>
      <c r="DK309" s="82"/>
      <c r="DL309" s="82"/>
      <c r="DM309" s="82"/>
      <c r="DN309" s="82"/>
      <c r="DO309" s="82"/>
      <c r="DP309" s="82"/>
      <c r="DQ309" s="82"/>
      <c r="DR309" s="82"/>
      <c r="DS309" s="82"/>
      <c r="DT309" s="82"/>
      <c r="DU309" s="82"/>
      <c r="DV309" s="82"/>
      <c r="DW309" s="82"/>
      <c r="DX309" s="82"/>
      <c r="DY309" s="82"/>
      <c r="DZ309" s="82"/>
      <c r="EA309" s="82"/>
      <c r="EB309" s="82"/>
      <c r="EC309" s="82"/>
      <c r="ED309" s="82"/>
      <c r="EE309" s="82"/>
      <c r="EF309" s="82"/>
      <c r="EG309" s="82"/>
      <c r="EH309" s="82"/>
      <c r="EI309" s="82"/>
      <c r="EJ309" s="82"/>
      <c r="EK309" s="82"/>
      <c r="EL309" s="82"/>
      <c r="EM309" s="82"/>
      <c r="EN309" s="82"/>
      <c r="EO309" s="82"/>
      <c r="EP309" s="82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3"/>
      <c r="FB309" s="83"/>
      <c r="FC309" s="83"/>
      <c r="FD309" s="83"/>
      <c r="FE309" s="83"/>
      <c r="FF309" s="83"/>
    </row>
    <row r="310" spans="3:162" ht="12.75">
      <c r="C310" s="82"/>
      <c r="D310" s="82"/>
      <c r="E310" s="119"/>
      <c r="F310" s="106"/>
      <c r="G310" s="82"/>
      <c r="H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82"/>
      <c r="DH310" s="82"/>
      <c r="DI310" s="82"/>
      <c r="DJ310" s="82"/>
      <c r="DK310" s="82"/>
      <c r="DL310" s="82"/>
      <c r="DM310" s="82"/>
      <c r="DN310" s="82"/>
      <c r="DO310" s="82"/>
      <c r="DP310" s="82"/>
      <c r="DQ310" s="82"/>
      <c r="DR310" s="82"/>
      <c r="DS310" s="82"/>
      <c r="DT310" s="82"/>
      <c r="DU310" s="82"/>
      <c r="DV310" s="82"/>
      <c r="DW310" s="82"/>
      <c r="DX310" s="82"/>
      <c r="DY310" s="82"/>
      <c r="DZ310" s="82"/>
      <c r="EA310" s="82"/>
      <c r="EB310" s="82"/>
      <c r="EC310" s="82"/>
      <c r="ED310" s="82"/>
      <c r="EE310" s="82"/>
      <c r="EF310" s="82"/>
      <c r="EG310" s="82"/>
      <c r="EH310" s="82"/>
      <c r="EI310" s="82"/>
      <c r="EJ310" s="82"/>
      <c r="EK310" s="82"/>
      <c r="EL310" s="82"/>
      <c r="EM310" s="82"/>
      <c r="EN310" s="82"/>
      <c r="EO310" s="82"/>
      <c r="EP310" s="82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3"/>
      <c r="FB310" s="83"/>
      <c r="FC310" s="83"/>
      <c r="FD310" s="83"/>
      <c r="FE310" s="83"/>
      <c r="FF310" s="83"/>
    </row>
    <row r="311" spans="3:162" ht="12.75">
      <c r="C311" s="82"/>
      <c r="D311" s="82"/>
      <c r="E311" s="119"/>
      <c r="F311" s="106"/>
      <c r="G311" s="82"/>
      <c r="H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82"/>
      <c r="DH311" s="82"/>
      <c r="DI311" s="82"/>
      <c r="DJ311" s="82"/>
      <c r="DK311" s="82"/>
      <c r="DL311" s="82"/>
      <c r="DM311" s="82"/>
      <c r="DN311" s="82"/>
      <c r="DO311" s="82"/>
      <c r="DP311" s="82"/>
      <c r="DQ311" s="82"/>
      <c r="DR311" s="82"/>
      <c r="DS311" s="82"/>
      <c r="DT311" s="82"/>
      <c r="DU311" s="82"/>
      <c r="DV311" s="82"/>
      <c r="DW311" s="82"/>
      <c r="DX311" s="82"/>
      <c r="DY311" s="82"/>
      <c r="DZ311" s="82"/>
      <c r="EA311" s="82"/>
      <c r="EB311" s="82"/>
      <c r="EC311" s="82"/>
      <c r="ED311" s="82"/>
      <c r="EE311" s="82"/>
      <c r="EF311" s="82"/>
      <c r="EG311" s="82"/>
      <c r="EH311" s="82"/>
      <c r="EI311" s="82"/>
      <c r="EJ311" s="82"/>
      <c r="EK311" s="82"/>
      <c r="EL311" s="82"/>
      <c r="EM311" s="82"/>
      <c r="EN311" s="82"/>
      <c r="EO311" s="82"/>
      <c r="EP311" s="82"/>
      <c r="EQ311" s="82"/>
      <c r="ER311" s="82"/>
      <c r="ES311" s="82"/>
      <c r="ET311" s="82"/>
      <c r="EU311" s="82"/>
      <c r="EV311" s="82"/>
      <c r="EW311" s="82"/>
      <c r="EX311" s="82"/>
      <c r="EY311" s="82"/>
      <c r="EZ311" s="82"/>
      <c r="FA311" s="83"/>
      <c r="FB311" s="83"/>
      <c r="FC311" s="83"/>
      <c r="FD311" s="83"/>
      <c r="FE311" s="83"/>
      <c r="FF311" s="83"/>
    </row>
    <row r="312" spans="3:162" ht="12.75">
      <c r="C312" s="82"/>
      <c r="D312" s="82"/>
      <c r="E312" s="119"/>
      <c r="F312" s="106"/>
      <c r="G312" s="82"/>
      <c r="H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82"/>
      <c r="DH312" s="82"/>
      <c r="DI312" s="82"/>
      <c r="DJ312" s="82"/>
      <c r="DK312" s="82"/>
      <c r="DL312" s="82"/>
      <c r="DM312" s="82"/>
      <c r="DN312" s="82"/>
      <c r="DO312" s="82"/>
      <c r="DP312" s="82"/>
      <c r="DQ312" s="82"/>
      <c r="DR312" s="82"/>
      <c r="DS312" s="82"/>
      <c r="DT312" s="82"/>
      <c r="DU312" s="82"/>
      <c r="DV312" s="82"/>
      <c r="DW312" s="82"/>
      <c r="DX312" s="82"/>
      <c r="DY312" s="82"/>
      <c r="DZ312" s="82"/>
      <c r="EA312" s="82"/>
      <c r="EB312" s="82"/>
      <c r="EC312" s="82"/>
      <c r="ED312" s="82"/>
      <c r="EE312" s="82"/>
      <c r="EF312" s="82"/>
      <c r="EG312" s="82"/>
      <c r="EH312" s="82"/>
      <c r="EI312" s="82"/>
      <c r="EJ312" s="82"/>
      <c r="EK312" s="82"/>
      <c r="EL312" s="82"/>
      <c r="EM312" s="82"/>
      <c r="EN312" s="82"/>
      <c r="EO312" s="82"/>
      <c r="EP312" s="82"/>
      <c r="EQ312" s="82"/>
      <c r="ER312" s="82"/>
      <c r="ES312" s="82"/>
      <c r="ET312" s="82"/>
      <c r="EU312" s="82"/>
      <c r="EV312" s="82"/>
      <c r="EW312" s="82"/>
      <c r="EX312" s="82"/>
      <c r="EY312" s="82"/>
      <c r="EZ312" s="82"/>
      <c r="FA312" s="83"/>
      <c r="FB312" s="83"/>
      <c r="FC312" s="83"/>
      <c r="FD312" s="83"/>
      <c r="FE312" s="83"/>
      <c r="FF312" s="83"/>
    </row>
    <row r="313" spans="3:162" ht="12.75">
      <c r="C313" s="82"/>
      <c r="D313" s="82"/>
      <c r="E313" s="119"/>
      <c r="F313" s="106"/>
      <c r="G313" s="82"/>
      <c r="H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  <c r="EL313" s="82"/>
      <c r="EM313" s="82"/>
      <c r="EN313" s="82"/>
      <c r="EO313" s="82"/>
      <c r="EP313" s="82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3"/>
      <c r="FB313" s="83"/>
      <c r="FC313" s="83"/>
      <c r="FD313" s="83"/>
      <c r="FE313" s="83"/>
      <c r="FF313" s="83"/>
    </row>
    <row r="314" spans="3:162" ht="12.75">
      <c r="C314" s="82"/>
      <c r="D314" s="82"/>
      <c r="E314" s="119"/>
      <c r="F314" s="106"/>
      <c r="G314" s="82"/>
      <c r="H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82"/>
      <c r="DH314" s="82"/>
      <c r="DI314" s="82"/>
      <c r="DJ314" s="82"/>
      <c r="DK314" s="82"/>
      <c r="DL314" s="82"/>
      <c r="DM314" s="82"/>
      <c r="DN314" s="82"/>
      <c r="DO314" s="82"/>
      <c r="DP314" s="82"/>
      <c r="DQ314" s="82"/>
      <c r="DR314" s="82"/>
      <c r="DS314" s="82"/>
      <c r="DT314" s="82"/>
      <c r="DU314" s="82"/>
      <c r="DV314" s="82"/>
      <c r="DW314" s="82"/>
      <c r="DX314" s="82"/>
      <c r="DY314" s="82"/>
      <c r="DZ314" s="82"/>
      <c r="EA314" s="82"/>
      <c r="EB314" s="82"/>
      <c r="EC314" s="82"/>
      <c r="ED314" s="82"/>
      <c r="EE314" s="82"/>
      <c r="EF314" s="82"/>
      <c r="EG314" s="82"/>
      <c r="EH314" s="82"/>
      <c r="EI314" s="82"/>
      <c r="EJ314" s="82"/>
      <c r="EK314" s="82"/>
      <c r="EL314" s="82"/>
      <c r="EM314" s="82"/>
      <c r="EN314" s="82"/>
      <c r="EO314" s="82"/>
      <c r="EP314" s="82"/>
      <c r="EQ314" s="82"/>
      <c r="ER314" s="82"/>
      <c r="ES314" s="82"/>
      <c r="ET314" s="82"/>
      <c r="EU314" s="82"/>
      <c r="EV314" s="82"/>
      <c r="EW314" s="82"/>
      <c r="EX314" s="82"/>
      <c r="EY314" s="82"/>
      <c r="EZ314" s="82"/>
      <c r="FA314" s="83"/>
      <c r="FB314" s="83"/>
      <c r="FC314" s="83"/>
      <c r="FD314" s="83"/>
      <c r="FE314" s="83"/>
      <c r="FF314" s="83"/>
    </row>
    <row r="315" spans="3:162" ht="12.75">
      <c r="C315" s="82"/>
      <c r="D315" s="82"/>
      <c r="E315" s="119"/>
      <c r="F315" s="106"/>
      <c r="G315" s="82"/>
      <c r="H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2"/>
      <c r="DJ315" s="82"/>
      <c r="DK315" s="82"/>
      <c r="DL315" s="82"/>
      <c r="DM315" s="82"/>
      <c r="DN315" s="82"/>
      <c r="DO315" s="82"/>
      <c r="DP315" s="82"/>
      <c r="DQ315" s="82"/>
      <c r="DR315" s="82"/>
      <c r="DS315" s="82"/>
      <c r="DT315" s="82"/>
      <c r="DU315" s="82"/>
      <c r="DV315" s="82"/>
      <c r="DW315" s="82"/>
      <c r="DX315" s="82"/>
      <c r="DY315" s="82"/>
      <c r="DZ315" s="82"/>
      <c r="EA315" s="82"/>
      <c r="EB315" s="82"/>
      <c r="EC315" s="82"/>
      <c r="ED315" s="82"/>
      <c r="EE315" s="82"/>
      <c r="EF315" s="82"/>
      <c r="EG315" s="82"/>
      <c r="EH315" s="82"/>
      <c r="EI315" s="82"/>
      <c r="EJ315" s="82"/>
      <c r="EK315" s="82"/>
      <c r="EL315" s="82"/>
      <c r="EM315" s="82"/>
      <c r="EN315" s="82"/>
      <c r="EO315" s="82"/>
      <c r="EP315" s="82"/>
      <c r="EQ315" s="82"/>
      <c r="ER315" s="82"/>
      <c r="ES315" s="82"/>
      <c r="ET315" s="82"/>
      <c r="EU315" s="82"/>
      <c r="EV315" s="82"/>
      <c r="EW315" s="82"/>
      <c r="EX315" s="82"/>
      <c r="EY315" s="82"/>
      <c r="EZ315" s="82"/>
      <c r="FA315" s="83"/>
      <c r="FB315" s="83"/>
      <c r="FC315" s="83"/>
      <c r="FD315" s="83"/>
      <c r="FE315" s="83"/>
      <c r="FF315" s="83"/>
    </row>
    <row r="316" spans="3:162" ht="12.75">
      <c r="C316" s="82"/>
      <c r="D316" s="82"/>
      <c r="E316" s="119"/>
      <c r="F316" s="106"/>
      <c r="G316" s="82"/>
      <c r="H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82"/>
      <c r="DH316" s="82"/>
      <c r="DI316" s="82"/>
      <c r="DJ316" s="82"/>
      <c r="DK316" s="82"/>
      <c r="DL316" s="82"/>
      <c r="DM316" s="82"/>
      <c r="DN316" s="82"/>
      <c r="DO316" s="82"/>
      <c r="DP316" s="82"/>
      <c r="DQ316" s="82"/>
      <c r="DR316" s="82"/>
      <c r="DS316" s="82"/>
      <c r="DT316" s="82"/>
      <c r="DU316" s="82"/>
      <c r="DV316" s="82"/>
      <c r="DW316" s="82"/>
      <c r="DX316" s="82"/>
      <c r="DY316" s="82"/>
      <c r="DZ316" s="82"/>
      <c r="EA316" s="82"/>
      <c r="EB316" s="82"/>
      <c r="EC316" s="82"/>
      <c r="ED316" s="82"/>
      <c r="EE316" s="82"/>
      <c r="EF316" s="82"/>
      <c r="EG316" s="82"/>
      <c r="EH316" s="82"/>
      <c r="EI316" s="82"/>
      <c r="EJ316" s="82"/>
      <c r="EK316" s="82"/>
      <c r="EL316" s="82"/>
      <c r="EM316" s="82"/>
      <c r="EN316" s="82"/>
      <c r="EO316" s="82"/>
      <c r="EP316" s="82"/>
      <c r="EQ316" s="82"/>
      <c r="ER316" s="82"/>
      <c r="ES316" s="82"/>
      <c r="ET316" s="82"/>
      <c r="EU316" s="82"/>
      <c r="EV316" s="82"/>
      <c r="EW316" s="82"/>
      <c r="EX316" s="82"/>
      <c r="EY316" s="82"/>
      <c r="EZ316" s="82"/>
      <c r="FA316" s="83"/>
      <c r="FB316" s="83"/>
      <c r="FC316" s="83"/>
      <c r="FD316" s="83"/>
      <c r="FE316" s="83"/>
      <c r="FF316" s="83"/>
    </row>
    <row r="317" spans="3:162" ht="12.75">
      <c r="C317" s="82"/>
      <c r="D317" s="82"/>
      <c r="E317" s="119"/>
      <c r="F317" s="106"/>
      <c r="G317" s="82"/>
      <c r="H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82"/>
      <c r="DH317" s="82"/>
      <c r="DI317" s="82"/>
      <c r="DJ317" s="82"/>
      <c r="DK317" s="82"/>
      <c r="DL317" s="82"/>
      <c r="DM317" s="82"/>
      <c r="DN317" s="82"/>
      <c r="DO317" s="82"/>
      <c r="DP317" s="82"/>
      <c r="DQ317" s="82"/>
      <c r="DR317" s="82"/>
      <c r="DS317" s="82"/>
      <c r="DT317" s="82"/>
      <c r="DU317" s="82"/>
      <c r="DV317" s="82"/>
      <c r="DW317" s="82"/>
      <c r="DX317" s="82"/>
      <c r="DY317" s="82"/>
      <c r="DZ317" s="82"/>
      <c r="EA317" s="82"/>
      <c r="EB317" s="82"/>
      <c r="EC317" s="82"/>
      <c r="ED317" s="82"/>
      <c r="EE317" s="82"/>
      <c r="EF317" s="82"/>
      <c r="EG317" s="82"/>
      <c r="EH317" s="82"/>
      <c r="EI317" s="82"/>
      <c r="EJ317" s="82"/>
      <c r="EK317" s="82"/>
      <c r="EL317" s="82"/>
      <c r="EM317" s="82"/>
      <c r="EN317" s="82"/>
      <c r="EO317" s="82"/>
      <c r="EP317" s="82"/>
      <c r="EQ317" s="82"/>
      <c r="ER317" s="82"/>
      <c r="ES317" s="82"/>
      <c r="ET317" s="82"/>
      <c r="EU317" s="82"/>
      <c r="EV317" s="82"/>
      <c r="EW317" s="82"/>
      <c r="EX317" s="82"/>
      <c r="EY317" s="82"/>
      <c r="EZ317" s="82"/>
      <c r="FA317" s="83"/>
      <c r="FB317" s="83"/>
      <c r="FC317" s="83"/>
      <c r="FD317" s="83"/>
      <c r="FE317" s="83"/>
      <c r="FF317" s="83"/>
    </row>
    <row r="318" spans="3:162" ht="12.75">
      <c r="C318" s="82"/>
      <c r="D318" s="82"/>
      <c r="E318" s="119"/>
      <c r="F318" s="106"/>
      <c r="G318" s="82"/>
      <c r="H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82"/>
      <c r="DH318" s="82"/>
      <c r="DI318" s="82"/>
      <c r="DJ318" s="82"/>
      <c r="DK318" s="82"/>
      <c r="DL318" s="82"/>
      <c r="DM318" s="82"/>
      <c r="DN318" s="82"/>
      <c r="DO318" s="82"/>
      <c r="DP318" s="82"/>
      <c r="DQ318" s="82"/>
      <c r="DR318" s="82"/>
      <c r="DS318" s="82"/>
      <c r="DT318" s="82"/>
      <c r="DU318" s="82"/>
      <c r="DV318" s="82"/>
      <c r="DW318" s="82"/>
      <c r="DX318" s="82"/>
      <c r="DY318" s="82"/>
      <c r="DZ318" s="82"/>
      <c r="EA318" s="82"/>
      <c r="EB318" s="82"/>
      <c r="EC318" s="82"/>
      <c r="ED318" s="82"/>
      <c r="EE318" s="82"/>
      <c r="EF318" s="82"/>
      <c r="EG318" s="82"/>
      <c r="EH318" s="82"/>
      <c r="EI318" s="82"/>
      <c r="EJ318" s="82"/>
      <c r="EK318" s="82"/>
      <c r="EL318" s="82"/>
      <c r="EM318" s="82"/>
      <c r="EN318" s="82"/>
      <c r="EO318" s="82"/>
      <c r="EP318" s="82"/>
      <c r="EQ318" s="82"/>
      <c r="ER318" s="82"/>
      <c r="ES318" s="82"/>
      <c r="ET318" s="82"/>
      <c r="EU318" s="82"/>
      <c r="EV318" s="82"/>
      <c r="EW318" s="82"/>
      <c r="EX318" s="82"/>
      <c r="EY318" s="82"/>
      <c r="EZ318" s="82"/>
      <c r="FA318" s="83"/>
      <c r="FB318" s="83"/>
      <c r="FC318" s="83"/>
      <c r="FD318" s="83"/>
      <c r="FE318" s="83"/>
      <c r="FF318" s="83"/>
    </row>
    <row r="319" spans="3:162" ht="12.75">
      <c r="C319" s="82"/>
      <c r="D319" s="82"/>
      <c r="E319" s="119"/>
      <c r="F319" s="106"/>
      <c r="G319" s="82"/>
      <c r="H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82"/>
      <c r="DH319" s="82"/>
      <c r="DI319" s="82"/>
      <c r="DJ319" s="82"/>
      <c r="DK319" s="82"/>
      <c r="DL319" s="82"/>
      <c r="DM319" s="82"/>
      <c r="DN319" s="82"/>
      <c r="DO319" s="82"/>
      <c r="DP319" s="82"/>
      <c r="DQ319" s="82"/>
      <c r="DR319" s="82"/>
      <c r="DS319" s="82"/>
      <c r="DT319" s="82"/>
      <c r="DU319" s="82"/>
      <c r="DV319" s="82"/>
      <c r="DW319" s="82"/>
      <c r="DX319" s="82"/>
      <c r="DY319" s="82"/>
      <c r="DZ319" s="82"/>
      <c r="EA319" s="82"/>
      <c r="EB319" s="82"/>
      <c r="EC319" s="82"/>
      <c r="ED319" s="82"/>
      <c r="EE319" s="82"/>
      <c r="EF319" s="82"/>
      <c r="EG319" s="82"/>
      <c r="EH319" s="82"/>
      <c r="EI319" s="82"/>
      <c r="EJ319" s="82"/>
      <c r="EK319" s="82"/>
      <c r="EL319" s="82"/>
      <c r="EM319" s="82"/>
      <c r="EN319" s="82"/>
      <c r="EO319" s="82"/>
      <c r="EP319" s="82"/>
      <c r="EQ319" s="82"/>
      <c r="ER319" s="82"/>
      <c r="ES319" s="82"/>
      <c r="ET319" s="82"/>
      <c r="EU319" s="82"/>
      <c r="EV319" s="82"/>
      <c r="EW319" s="82"/>
      <c r="EX319" s="82"/>
      <c r="EY319" s="82"/>
      <c r="EZ319" s="82"/>
      <c r="FA319" s="83"/>
      <c r="FB319" s="83"/>
      <c r="FC319" s="83"/>
      <c r="FD319" s="83"/>
      <c r="FE319" s="83"/>
      <c r="FF319" s="83"/>
    </row>
    <row r="320" spans="3:162" ht="12.75">
      <c r="C320" s="82"/>
      <c r="D320" s="82"/>
      <c r="E320" s="119"/>
      <c r="F320" s="106"/>
      <c r="G320" s="82"/>
      <c r="H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82"/>
      <c r="DH320" s="82"/>
      <c r="DI320" s="82"/>
      <c r="DJ320" s="82"/>
      <c r="DK320" s="82"/>
      <c r="DL320" s="82"/>
      <c r="DM320" s="82"/>
      <c r="DN320" s="82"/>
      <c r="DO320" s="82"/>
      <c r="DP320" s="82"/>
      <c r="DQ320" s="82"/>
      <c r="DR320" s="82"/>
      <c r="DS320" s="82"/>
      <c r="DT320" s="82"/>
      <c r="DU320" s="82"/>
      <c r="DV320" s="82"/>
      <c r="DW320" s="82"/>
      <c r="DX320" s="82"/>
      <c r="DY320" s="82"/>
      <c r="DZ320" s="82"/>
      <c r="EA320" s="82"/>
      <c r="EB320" s="82"/>
      <c r="EC320" s="82"/>
      <c r="ED320" s="82"/>
      <c r="EE320" s="82"/>
      <c r="EF320" s="82"/>
      <c r="EG320" s="82"/>
      <c r="EH320" s="82"/>
      <c r="EI320" s="82"/>
      <c r="EJ320" s="82"/>
      <c r="EK320" s="82"/>
      <c r="EL320" s="82"/>
      <c r="EM320" s="82"/>
      <c r="EN320" s="82"/>
      <c r="EO320" s="82"/>
      <c r="EP320" s="82"/>
      <c r="EQ320" s="82"/>
      <c r="ER320" s="82"/>
      <c r="ES320" s="82"/>
      <c r="ET320" s="82"/>
      <c r="EU320" s="82"/>
      <c r="EV320" s="82"/>
      <c r="EW320" s="82"/>
      <c r="EX320" s="82"/>
      <c r="EY320" s="82"/>
      <c r="EZ320" s="82"/>
      <c r="FA320" s="83"/>
      <c r="FB320" s="83"/>
      <c r="FC320" s="83"/>
      <c r="FD320" s="83"/>
      <c r="FE320" s="83"/>
      <c r="FF320" s="83"/>
    </row>
    <row r="321" spans="3:162" ht="12.75">
      <c r="C321" s="82"/>
      <c r="D321" s="82"/>
      <c r="E321" s="119"/>
      <c r="F321" s="106"/>
      <c r="G321" s="82"/>
      <c r="H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3"/>
      <c r="FB321" s="83"/>
      <c r="FC321" s="83"/>
      <c r="FD321" s="83"/>
      <c r="FE321" s="83"/>
      <c r="FF321" s="83"/>
    </row>
    <row r="322" spans="3:162" ht="12.75">
      <c r="C322" s="82"/>
      <c r="D322" s="82"/>
      <c r="E322" s="119"/>
      <c r="F322" s="106"/>
      <c r="G322" s="82"/>
      <c r="H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82"/>
      <c r="DH322" s="82"/>
      <c r="DI322" s="82"/>
      <c r="DJ322" s="82"/>
      <c r="DK322" s="82"/>
      <c r="DL322" s="82"/>
      <c r="DM322" s="82"/>
      <c r="DN322" s="82"/>
      <c r="DO322" s="82"/>
      <c r="DP322" s="82"/>
      <c r="DQ322" s="82"/>
      <c r="DR322" s="82"/>
      <c r="DS322" s="82"/>
      <c r="DT322" s="82"/>
      <c r="DU322" s="82"/>
      <c r="DV322" s="82"/>
      <c r="DW322" s="82"/>
      <c r="DX322" s="82"/>
      <c r="DY322" s="82"/>
      <c r="DZ322" s="82"/>
      <c r="EA322" s="82"/>
      <c r="EB322" s="82"/>
      <c r="EC322" s="82"/>
      <c r="ED322" s="82"/>
      <c r="EE322" s="82"/>
      <c r="EF322" s="82"/>
      <c r="EG322" s="82"/>
      <c r="EH322" s="82"/>
      <c r="EI322" s="82"/>
      <c r="EJ322" s="82"/>
      <c r="EK322" s="82"/>
      <c r="EL322" s="82"/>
      <c r="EM322" s="82"/>
      <c r="EN322" s="82"/>
      <c r="EO322" s="82"/>
      <c r="EP322" s="82"/>
      <c r="EQ322" s="82"/>
      <c r="ER322" s="82"/>
      <c r="ES322" s="82"/>
      <c r="ET322" s="82"/>
      <c r="EU322" s="82"/>
      <c r="EV322" s="82"/>
      <c r="EW322" s="82"/>
      <c r="EX322" s="82"/>
      <c r="EY322" s="82"/>
      <c r="EZ322" s="82"/>
      <c r="FA322" s="83"/>
      <c r="FB322" s="83"/>
      <c r="FC322" s="83"/>
      <c r="FD322" s="83"/>
      <c r="FE322" s="83"/>
      <c r="FF322" s="83"/>
    </row>
    <row r="323" spans="3:162" ht="12.75">
      <c r="C323" s="82"/>
      <c r="D323" s="82"/>
      <c r="E323" s="119"/>
      <c r="F323" s="106"/>
      <c r="G323" s="82"/>
      <c r="H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82"/>
      <c r="DH323" s="82"/>
      <c r="DI323" s="82"/>
      <c r="DJ323" s="82"/>
      <c r="DK323" s="82"/>
      <c r="DL323" s="82"/>
      <c r="DM323" s="82"/>
      <c r="DN323" s="82"/>
      <c r="DO323" s="82"/>
      <c r="DP323" s="82"/>
      <c r="DQ323" s="82"/>
      <c r="DR323" s="82"/>
      <c r="DS323" s="82"/>
      <c r="DT323" s="82"/>
      <c r="DU323" s="82"/>
      <c r="DV323" s="82"/>
      <c r="DW323" s="82"/>
      <c r="DX323" s="82"/>
      <c r="DY323" s="82"/>
      <c r="DZ323" s="82"/>
      <c r="EA323" s="82"/>
      <c r="EB323" s="82"/>
      <c r="EC323" s="82"/>
      <c r="ED323" s="82"/>
      <c r="EE323" s="82"/>
      <c r="EF323" s="82"/>
      <c r="EG323" s="82"/>
      <c r="EH323" s="82"/>
      <c r="EI323" s="82"/>
      <c r="EJ323" s="82"/>
      <c r="EK323" s="82"/>
      <c r="EL323" s="82"/>
      <c r="EM323" s="82"/>
      <c r="EN323" s="82"/>
      <c r="EO323" s="82"/>
      <c r="EP323" s="82"/>
      <c r="EQ323" s="82"/>
      <c r="ER323" s="82"/>
      <c r="ES323" s="82"/>
      <c r="ET323" s="82"/>
      <c r="EU323" s="82"/>
      <c r="EV323" s="82"/>
      <c r="EW323" s="82"/>
      <c r="EX323" s="82"/>
      <c r="EY323" s="82"/>
      <c r="EZ323" s="82"/>
      <c r="FA323" s="83"/>
      <c r="FB323" s="83"/>
      <c r="FC323" s="83"/>
      <c r="FD323" s="83"/>
      <c r="FE323" s="83"/>
      <c r="FF323" s="83"/>
    </row>
    <row r="324" spans="3:162" ht="12.75">
      <c r="C324" s="82"/>
      <c r="D324" s="82"/>
      <c r="E324" s="119"/>
      <c r="F324" s="106"/>
      <c r="G324" s="82"/>
      <c r="H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82"/>
      <c r="DH324" s="82"/>
      <c r="DI324" s="82"/>
      <c r="DJ324" s="82"/>
      <c r="DK324" s="82"/>
      <c r="DL324" s="82"/>
      <c r="DM324" s="82"/>
      <c r="DN324" s="82"/>
      <c r="DO324" s="82"/>
      <c r="DP324" s="82"/>
      <c r="DQ324" s="82"/>
      <c r="DR324" s="82"/>
      <c r="DS324" s="82"/>
      <c r="DT324" s="82"/>
      <c r="DU324" s="82"/>
      <c r="DV324" s="82"/>
      <c r="DW324" s="82"/>
      <c r="DX324" s="82"/>
      <c r="DY324" s="82"/>
      <c r="DZ324" s="82"/>
      <c r="EA324" s="82"/>
      <c r="EB324" s="82"/>
      <c r="EC324" s="82"/>
      <c r="ED324" s="82"/>
      <c r="EE324" s="82"/>
      <c r="EF324" s="82"/>
      <c r="EG324" s="82"/>
      <c r="EH324" s="82"/>
      <c r="EI324" s="82"/>
      <c r="EJ324" s="82"/>
      <c r="EK324" s="82"/>
      <c r="EL324" s="82"/>
      <c r="EM324" s="82"/>
      <c r="EN324" s="82"/>
      <c r="EO324" s="82"/>
      <c r="EP324" s="82"/>
      <c r="EQ324" s="82"/>
      <c r="ER324" s="82"/>
      <c r="ES324" s="82"/>
      <c r="ET324" s="82"/>
      <c r="EU324" s="82"/>
      <c r="EV324" s="82"/>
      <c r="EW324" s="82"/>
      <c r="EX324" s="82"/>
      <c r="EY324" s="82"/>
      <c r="EZ324" s="82"/>
      <c r="FA324" s="83"/>
      <c r="FB324" s="83"/>
      <c r="FC324" s="83"/>
      <c r="FD324" s="83"/>
      <c r="FE324" s="83"/>
      <c r="FF324" s="83"/>
    </row>
    <row r="325" spans="3:162" ht="12.75">
      <c r="C325" s="82"/>
      <c r="D325" s="82"/>
      <c r="E325" s="119"/>
      <c r="F325" s="106"/>
      <c r="G325" s="82"/>
      <c r="H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82"/>
      <c r="DH325" s="82"/>
      <c r="DI325" s="82"/>
      <c r="DJ325" s="82"/>
      <c r="DK325" s="82"/>
      <c r="DL325" s="82"/>
      <c r="DM325" s="82"/>
      <c r="DN325" s="82"/>
      <c r="DO325" s="82"/>
      <c r="DP325" s="82"/>
      <c r="DQ325" s="82"/>
      <c r="DR325" s="82"/>
      <c r="DS325" s="82"/>
      <c r="DT325" s="82"/>
      <c r="DU325" s="82"/>
      <c r="DV325" s="82"/>
      <c r="DW325" s="82"/>
      <c r="DX325" s="82"/>
      <c r="DY325" s="82"/>
      <c r="DZ325" s="82"/>
      <c r="EA325" s="82"/>
      <c r="EB325" s="82"/>
      <c r="EC325" s="82"/>
      <c r="ED325" s="82"/>
      <c r="EE325" s="82"/>
      <c r="EF325" s="82"/>
      <c r="EG325" s="82"/>
      <c r="EH325" s="82"/>
      <c r="EI325" s="82"/>
      <c r="EJ325" s="82"/>
      <c r="EK325" s="82"/>
      <c r="EL325" s="82"/>
      <c r="EM325" s="82"/>
      <c r="EN325" s="82"/>
      <c r="EO325" s="82"/>
      <c r="EP325" s="82"/>
      <c r="EQ325" s="82"/>
      <c r="ER325" s="82"/>
      <c r="ES325" s="82"/>
      <c r="ET325" s="82"/>
      <c r="EU325" s="82"/>
      <c r="EV325" s="82"/>
      <c r="EW325" s="82"/>
      <c r="EX325" s="82"/>
      <c r="EY325" s="82"/>
      <c r="EZ325" s="82"/>
      <c r="FA325" s="83"/>
      <c r="FB325" s="83"/>
      <c r="FC325" s="83"/>
      <c r="FD325" s="83"/>
      <c r="FE325" s="83"/>
      <c r="FF325" s="83"/>
    </row>
    <row r="326" spans="3:162" ht="12.75">
      <c r="C326" s="82"/>
      <c r="D326" s="82"/>
      <c r="E326" s="119"/>
      <c r="F326" s="106"/>
      <c r="G326" s="82"/>
      <c r="H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2"/>
      <c r="DJ326" s="82"/>
      <c r="DK326" s="82"/>
      <c r="DL326" s="82"/>
      <c r="DM326" s="82"/>
      <c r="DN326" s="82"/>
      <c r="DO326" s="82"/>
      <c r="DP326" s="82"/>
      <c r="DQ326" s="82"/>
      <c r="DR326" s="82"/>
      <c r="DS326" s="82"/>
      <c r="DT326" s="82"/>
      <c r="DU326" s="82"/>
      <c r="DV326" s="82"/>
      <c r="DW326" s="82"/>
      <c r="DX326" s="82"/>
      <c r="DY326" s="82"/>
      <c r="DZ326" s="82"/>
      <c r="EA326" s="82"/>
      <c r="EB326" s="82"/>
      <c r="EC326" s="82"/>
      <c r="ED326" s="82"/>
      <c r="EE326" s="82"/>
      <c r="EF326" s="82"/>
      <c r="EG326" s="82"/>
      <c r="EH326" s="82"/>
      <c r="EI326" s="82"/>
      <c r="EJ326" s="82"/>
      <c r="EK326" s="82"/>
      <c r="EL326" s="82"/>
      <c r="EM326" s="82"/>
      <c r="EN326" s="82"/>
      <c r="EO326" s="82"/>
      <c r="EP326" s="82"/>
      <c r="EQ326" s="82"/>
      <c r="ER326" s="82"/>
      <c r="ES326" s="82"/>
      <c r="ET326" s="82"/>
      <c r="EU326" s="82"/>
      <c r="EV326" s="82"/>
      <c r="EW326" s="82"/>
      <c r="EX326" s="82"/>
      <c r="EY326" s="82"/>
      <c r="EZ326" s="82"/>
      <c r="FA326" s="83"/>
      <c r="FB326" s="83"/>
      <c r="FC326" s="83"/>
      <c r="FD326" s="83"/>
      <c r="FE326" s="83"/>
      <c r="FF326" s="83"/>
    </row>
    <row r="327" spans="3:162" ht="12.75">
      <c r="C327" s="82"/>
      <c r="D327" s="82"/>
      <c r="E327" s="119"/>
      <c r="F327" s="106"/>
      <c r="G327" s="82"/>
      <c r="H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82"/>
      <c r="DH327" s="82"/>
      <c r="DI327" s="82"/>
      <c r="DJ327" s="82"/>
      <c r="DK327" s="82"/>
      <c r="DL327" s="82"/>
      <c r="DM327" s="82"/>
      <c r="DN327" s="82"/>
      <c r="DO327" s="82"/>
      <c r="DP327" s="82"/>
      <c r="DQ327" s="82"/>
      <c r="DR327" s="82"/>
      <c r="DS327" s="82"/>
      <c r="DT327" s="82"/>
      <c r="DU327" s="82"/>
      <c r="DV327" s="82"/>
      <c r="DW327" s="82"/>
      <c r="DX327" s="82"/>
      <c r="DY327" s="82"/>
      <c r="DZ327" s="82"/>
      <c r="EA327" s="82"/>
      <c r="EB327" s="82"/>
      <c r="EC327" s="82"/>
      <c r="ED327" s="82"/>
      <c r="EE327" s="82"/>
      <c r="EF327" s="82"/>
      <c r="EG327" s="82"/>
      <c r="EH327" s="82"/>
      <c r="EI327" s="82"/>
      <c r="EJ327" s="82"/>
      <c r="EK327" s="82"/>
      <c r="EL327" s="82"/>
      <c r="EM327" s="82"/>
      <c r="EN327" s="82"/>
      <c r="EO327" s="82"/>
      <c r="EP327" s="82"/>
      <c r="EQ327" s="82"/>
      <c r="ER327" s="82"/>
      <c r="ES327" s="82"/>
      <c r="ET327" s="82"/>
      <c r="EU327" s="82"/>
      <c r="EV327" s="82"/>
      <c r="EW327" s="82"/>
      <c r="EX327" s="82"/>
      <c r="EY327" s="82"/>
      <c r="EZ327" s="82"/>
      <c r="FA327" s="83"/>
      <c r="FB327" s="83"/>
      <c r="FC327" s="83"/>
      <c r="FD327" s="83"/>
      <c r="FE327" s="83"/>
      <c r="FF327" s="83"/>
    </row>
    <row r="328" spans="3:162" ht="12.75">
      <c r="C328" s="82"/>
      <c r="D328" s="82"/>
      <c r="E328" s="119"/>
      <c r="F328" s="106"/>
      <c r="G328" s="82"/>
      <c r="H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2"/>
      <c r="DP328" s="82"/>
      <c r="DQ328" s="82"/>
      <c r="DR328" s="82"/>
      <c r="DS328" s="82"/>
      <c r="DT328" s="82"/>
      <c r="DU328" s="82"/>
      <c r="DV328" s="82"/>
      <c r="DW328" s="82"/>
      <c r="DX328" s="82"/>
      <c r="DY328" s="82"/>
      <c r="DZ328" s="82"/>
      <c r="EA328" s="82"/>
      <c r="EB328" s="82"/>
      <c r="EC328" s="82"/>
      <c r="ED328" s="82"/>
      <c r="EE328" s="82"/>
      <c r="EF328" s="82"/>
      <c r="EG328" s="82"/>
      <c r="EH328" s="82"/>
      <c r="EI328" s="82"/>
      <c r="EJ328" s="82"/>
      <c r="EK328" s="82"/>
      <c r="EL328" s="82"/>
      <c r="EM328" s="82"/>
      <c r="EN328" s="82"/>
      <c r="EO328" s="82"/>
      <c r="EP328" s="82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3"/>
      <c r="FB328" s="83"/>
      <c r="FC328" s="83"/>
      <c r="FD328" s="83"/>
      <c r="FE328" s="83"/>
      <c r="FF328" s="83"/>
    </row>
    <row r="329" spans="3:162" ht="12.75">
      <c r="C329" s="82"/>
      <c r="D329" s="82"/>
      <c r="E329" s="119"/>
      <c r="F329" s="106"/>
      <c r="G329" s="82"/>
      <c r="H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82"/>
      <c r="DH329" s="82"/>
      <c r="DI329" s="82"/>
      <c r="DJ329" s="82"/>
      <c r="DK329" s="82"/>
      <c r="DL329" s="82"/>
      <c r="DM329" s="82"/>
      <c r="DN329" s="82"/>
      <c r="DO329" s="82"/>
      <c r="DP329" s="82"/>
      <c r="DQ329" s="82"/>
      <c r="DR329" s="82"/>
      <c r="DS329" s="82"/>
      <c r="DT329" s="82"/>
      <c r="DU329" s="82"/>
      <c r="DV329" s="82"/>
      <c r="DW329" s="82"/>
      <c r="DX329" s="82"/>
      <c r="DY329" s="82"/>
      <c r="DZ329" s="82"/>
      <c r="EA329" s="82"/>
      <c r="EB329" s="82"/>
      <c r="EC329" s="82"/>
      <c r="ED329" s="82"/>
      <c r="EE329" s="82"/>
      <c r="EF329" s="82"/>
      <c r="EG329" s="82"/>
      <c r="EH329" s="82"/>
      <c r="EI329" s="82"/>
      <c r="EJ329" s="82"/>
      <c r="EK329" s="82"/>
      <c r="EL329" s="82"/>
      <c r="EM329" s="82"/>
      <c r="EN329" s="82"/>
      <c r="EO329" s="82"/>
      <c r="EP329" s="82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3"/>
      <c r="FB329" s="83"/>
      <c r="FC329" s="83"/>
      <c r="FD329" s="83"/>
      <c r="FE329" s="83"/>
      <c r="FF329" s="83"/>
    </row>
    <row r="330" spans="3:162" ht="12.75">
      <c r="C330" s="82"/>
      <c r="D330" s="82"/>
      <c r="E330" s="119"/>
      <c r="F330" s="106"/>
      <c r="G330" s="82"/>
      <c r="H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82"/>
      <c r="DH330" s="82"/>
      <c r="DI330" s="82"/>
      <c r="DJ330" s="82"/>
      <c r="DK330" s="82"/>
      <c r="DL330" s="82"/>
      <c r="DM330" s="82"/>
      <c r="DN330" s="82"/>
      <c r="DO330" s="82"/>
      <c r="DP330" s="82"/>
      <c r="DQ330" s="82"/>
      <c r="DR330" s="82"/>
      <c r="DS330" s="82"/>
      <c r="DT330" s="82"/>
      <c r="DU330" s="82"/>
      <c r="DV330" s="82"/>
      <c r="DW330" s="82"/>
      <c r="DX330" s="82"/>
      <c r="DY330" s="82"/>
      <c r="DZ330" s="82"/>
      <c r="EA330" s="82"/>
      <c r="EB330" s="82"/>
      <c r="EC330" s="82"/>
      <c r="ED330" s="82"/>
      <c r="EE330" s="82"/>
      <c r="EF330" s="82"/>
      <c r="EG330" s="82"/>
      <c r="EH330" s="82"/>
      <c r="EI330" s="82"/>
      <c r="EJ330" s="82"/>
      <c r="EK330" s="82"/>
      <c r="EL330" s="82"/>
      <c r="EM330" s="82"/>
      <c r="EN330" s="82"/>
      <c r="EO330" s="82"/>
      <c r="EP330" s="82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3"/>
      <c r="FB330" s="83"/>
      <c r="FC330" s="83"/>
      <c r="FD330" s="83"/>
      <c r="FE330" s="83"/>
      <c r="FF330" s="83"/>
    </row>
    <row r="331" spans="3:162" ht="12.75">
      <c r="C331" s="82"/>
      <c r="D331" s="82"/>
      <c r="E331" s="119"/>
      <c r="F331" s="106"/>
      <c r="G331" s="82"/>
      <c r="H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2"/>
      <c r="DP331" s="82"/>
      <c r="DQ331" s="82"/>
      <c r="DR331" s="82"/>
      <c r="DS331" s="82"/>
      <c r="DT331" s="82"/>
      <c r="DU331" s="82"/>
      <c r="DV331" s="82"/>
      <c r="DW331" s="82"/>
      <c r="DX331" s="82"/>
      <c r="DY331" s="82"/>
      <c r="DZ331" s="82"/>
      <c r="EA331" s="82"/>
      <c r="EB331" s="82"/>
      <c r="EC331" s="82"/>
      <c r="ED331" s="82"/>
      <c r="EE331" s="82"/>
      <c r="EF331" s="82"/>
      <c r="EG331" s="82"/>
      <c r="EH331" s="82"/>
      <c r="EI331" s="82"/>
      <c r="EJ331" s="82"/>
      <c r="EK331" s="82"/>
      <c r="EL331" s="82"/>
      <c r="EM331" s="82"/>
      <c r="EN331" s="82"/>
      <c r="EO331" s="82"/>
      <c r="EP331" s="82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3"/>
      <c r="FB331" s="83"/>
      <c r="FC331" s="83"/>
      <c r="FD331" s="83"/>
      <c r="FE331" s="83"/>
      <c r="FF331" s="83"/>
    </row>
    <row r="332" spans="3:162" ht="12.75">
      <c r="C332" s="82"/>
      <c r="D332" s="82"/>
      <c r="E332" s="119"/>
      <c r="F332" s="106"/>
      <c r="G332" s="82"/>
      <c r="H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3"/>
      <c r="FB332" s="83"/>
      <c r="FC332" s="83"/>
      <c r="FD332" s="83"/>
      <c r="FE332" s="83"/>
      <c r="FF332" s="83"/>
    </row>
    <row r="333" spans="3:162" ht="12.75">
      <c r="C333" s="82"/>
      <c r="D333" s="82"/>
      <c r="E333" s="119"/>
      <c r="F333" s="106"/>
      <c r="G333" s="82"/>
      <c r="H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3"/>
      <c r="FB333" s="83"/>
      <c r="FC333" s="83"/>
      <c r="FD333" s="83"/>
      <c r="FE333" s="83"/>
      <c r="FF333" s="83"/>
    </row>
    <row r="334" spans="3:162" ht="12.75">
      <c r="C334" s="82"/>
      <c r="D334" s="82"/>
      <c r="E334" s="119"/>
      <c r="F334" s="106"/>
      <c r="G334" s="82"/>
      <c r="H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3"/>
      <c r="FB334" s="83"/>
      <c r="FC334" s="83"/>
      <c r="FD334" s="83"/>
      <c r="FE334" s="83"/>
      <c r="FF334" s="83"/>
    </row>
    <row r="335" spans="3:162" ht="12.75">
      <c r="C335" s="82"/>
      <c r="D335" s="82"/>
      <c r="E335" s="119"/>
      <c r="F335" s="106"/>
      <c r="G335" s="82"/>
      <c r="H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3"/>
      <c r="FB335" s="83"/>
      <c r="FC335" s="83"/>
      <c r="FD335" s="83"/>
      <c r="FE335" s="83"/>
      <c r="FF335" s="83"/>
    </row>
    <row r="336" spans="3:162" ht="12.75">
      <c r="C336" s="82"/>
      <c r="D336" s="82"/>
      <c r="E336" s="119"/>
      <c r="F336" s="106"/>
      <c r="G336" s="82"/>
      <c r="H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3"/>
      <c r="FB336" s="83"/>
      <c r="FC336" s="83"/>
      <c r="FD336" s="83"/>
      <c r="FE336" s="83"/>
      <c r="FF336" s="83"/>
    </row>
    <row r="337" spans="3:162" ht="12.75">
      <c r="C337" s="82"/>
      <c r="D337" s="82"/>
      <c r="E337" s="119"/>
      <c r="F337" s="106"/>
      <c r="G337" s="82"/>
      <c r="H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3"/>
      <c r="FB337" s="83"/>
      <c r="FC337" s="83"/>
      <c r="FD337" s="83"/>
      <c r="FE337" s="83"/>
      <c r="FF337" s="83"/>
    </row>
    <row r="338" spans="3:162" ht="12.75">
      <c r="C338" s="82"/>
      <c r="D338" s="82"/>
      <c r="E338" s="119"/>
      <c r="F338" s="106"/>
      <c r="G338" s="82"/>
      <c r="H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3"/>
      <c r="FB338" s="83"/>
      <c r="FC338" s="83"/>
      <c r="FD338" s="83"/>
      <c r="FE338" s="83"/>
      <c r="FF338" s="83"/>
    </row>
    <row r="339" spans="3:162" ht="12.75">
      <c r="C339" s="82"/>
      <c r="D339" s="82"/>
      <c r="E339" s="119"/>
      <c r="F339" s="106"/>
      <c r="G339" s="82"/>
      <c r="H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3"/>
      <c r="FB339" s="83"/>
      <c r="FC339" s="83"/>
      <c r="FD339" s="83"/>
      <c r="FE339" s="83"/>
      <c r="FF339" s="83"/>
    </row>
    <row r="340" spans="3:162" ht="12.75">
      <c r="C340" s="82"/>
      <c r="D340" s="82"/>
      <c r="E340" s="119"/>
      <c r="F340" s="106"/>
      <c r="G340" s="82"/>
      <c r="H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82"/>
      <c r="DH340" s="82"/>
      <c r="DI340" s="82"/>
      <c r="DJ340" s="82"/>
      <c r="DK340" s="82"/>
      <c r="DL340" s="82"/>
      <c r="DM340" s="82"/>
      <c r="DN340" s="82"/>
      <c r="DO340" s="82"/>
      <c r="DP340" s="82"/>
      <c r="DQ340" s="82"/>
      <c r="DR340" s="82"/>
      <c r="DS340" s="82"/>
      <c r="DT340" s="82"/>
      <c r="DU340" s="82"/>
      <c r="DV340" s="82"/>
      <c r="DW340" s="82"/>
      <c r="DX340" s="82"/>
      <c r="DY340" s="82"/>
      <c r="DZ340" s="82"/>
      <c r="EA340" s="82"/>
      <c r="EB340" s="82"/>
      <c r="EC340" s="82"/>
      <c r="ED340" s="82"/>
      <c r="EE340" s="82"/>
      <c r="EF340" s="82"/>
      <c r="EG340" s="82"/>
      <c r="EH340" s="82"/>
      <c r="EI340" s="82"/>
      <c r="EJ340" s="82"/>
      <c r="EK340" s="82"/>
      <c r="EL340" s="82"/>
      <c r="EM340" s="82"/>
      <c r="EN340" s="82"/>
      <c r="EO340" s="82"/>
      <c r="EP340" s="82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3"/>
      <c r="FB340" s="83"/>
      <c r="FC340" s="83"/>
      <c r="FD340" s="83"/>
      <c r="FE340" s="83"/>
      <c r="FF340" s="83"/>
    </row>
    <row r="341" spans="3:162" ht="12.75">
      <c r="C341" s="82"/>
      <c r="D341" s="82"/>
      <c r="E341" s="119"/>
      <c r="F341" s="106"/>
      <c r="G341" s="82"/>
      <c r="H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82"/>
      <c r="DH341" s="82"/>
      <c r="DI341" s="82"/>
      <c r="DJ341" s="82"/>
      <c r="DK341" s="82"/>
      <c r="DL341" s="82"/>
      <c r="DM341" s="82"/>
      <c r="DN341" s="82"/>
      <c r="DO341" s="82"/>
      <c r="DP341" s="82"/>
      <c r="DQ341" s="82"/>
      <c r="DR341" s="82"/>
      <c r="DS341" s="82"/>
      <c r="DT341" s="82"/>
      <c r="DU341" s="82"/>
      <c r="DV341" s="82"/>
      <c r="DW341" s="82"/>
      <c r="DX341" s="82"/>
      <c r="DY341" s="82"/>
      <c r="DZ341" s="82"/>
      <c r="EA341" s="82"/>
      <c r="EB341" s="82"/>
      <c r="EC341" s="82"/>
      <c r="ED341" s="82"/>
      <c r="EE341" s="82"/>
      <c r="EF341" s="82"/>
      <c r="EG341" s="82"/>
      <c r="EH341" s="82"/>
      <c r="EI341" s="82"/>
      <c r="EJ341" s="82"/>
      <c r="EK341" s="82"/>
      <c r="EL341" s="82"/>
      <c r="EM341" s="82"/>
      <c r="EN341" s="82"/>
      <c r="EO341" s="82"/>
      <c r="EP341" s="82"/>
      <c r="EQ341" s="82"/>
      <c r="ER341" s="82"/>
      <c r="ES341" s="82"/>
      <c r="ET341" s="82"/>
      <c r="EU341" s="82"/>
      <c r="EV341" s="82"/>
      <c r="EW341" s="82"/>
      <c r="EX341" s="82"/>
      <c r="EY341" s="82"/>
      <c r="EZ341" s="82"/>
      <c r="FA341" s="83"/>
      <c r="FB341" s="83"/>
      <c r="FC341" s="83"/>
      <c r="FD341" s="83"/>
      <c r="FE341" s="83"/>
      <c r="FF341" s="83"/>
    </row>
    <row r="342" spans="3:162" ht="12.75">
      <c r="C342" s="82"/>
      <c r="D342" s="82"/>
      <c r="E342" s="119"/>
      <c r="F342" s="106"/>
      <c r="G342" s="82"/>
      <c r="H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2"/>
      <c r="DJ342" s="82"/>
      <c r="DK342" s="82"/>
      <c r="DL342" s="82"/>
      <c r="DM342" s="82"/>
      <c r="DN342" s="82"/>
      <c r="DO342" s="82"/>
      <c r="DP342" s="82"/>
      <c r="DQ342" s="82"/>
      <c r="DR342" s="82"/>
      <c r="DS342" s="82"/>
      <c r="DT342" s="82"/>
      <c r="DU342" s="82"/>
      <c r="DV342" s="82"/>
      <c r="DW342" s="82"/>
      <c r="DX342" s="82"/>
      <c r="DY342" s="82"/>
      <c r="DZ342" s="82"/>
      <c r="EA342" s="82"/>
      <c r="EB342" s="82"/>
      <c r="EC342" s="82"/>
      <c r="ED342" s="82"/>
      <c r="EE342" s="82"/>
      <c r="EF342" s="82"/>
      <c r="EG342" s="82"/>
      <c r="EH342" s="82"/>
      <c r="EI342" s="82"/>
      <c r="EJ342" s="82"/>
      <c r="EK342" s="82"/>
      <c r="EL342" s="82"/>
      <c r="EM342" s="82"/>
      <c r="EN342" s="82"/>
      <c r="EO342" s="82"/>
      <c r="EP342" s="82"/>
      <c r="EQ342" s="82"/>
      <c r="ER342" s="82"/>
      <c r="ES342" s="82"/>
      <c r="ET342" s="82"/>
      <c r="EU342" s="82"/>
      <c r="EV342" s="82"/>
      <c r="EW342" s="82"/>
      <c r="EX342" s="82"/>
      <c r="EY342" s="82"/>
      <c r="EZ342" s="82"/>
      <c r="FA342" s="83"/>
      <c r="FB342" s="83"/>
      <c r="FC342" s="83"/>
      <c r="FD342" s="83"/>
      <c r="FE342" s="83"/>
      <c r="FF342" s="83"/>
    </row>
    <row r="343" spans="3:162" ht="12.75">
      <c r="C343" s="82"/>
      <c r="D343" s="82"/>
      <c r="E343" s="119"/>
      <c r="F343" s="106"/>
      <c r="G343" s="82"/>
      <c r="H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82"/>
      <c r="DH343" s="82"/>
      <c r="DI343" s="82"/>
      <c r="DJ343" s="82"/>
      <c r="DK343" s="82"/>
      <c r="DL343" s="82"/>
      <c r="DM343" s="82"/>
      <c r="DN343" s="82"/>
      <c r="DO343" s="82"/>
      <c r="DP343" s="82"/>
      <c r="DQ343" s="82"/>
      <c r="DR343" s="82"/>
      <c r="DS343" s="82"/>
      <c r="DT343" s="82"/>
      <c r="DU343" s="82"/>
      <c r="DV343" s="82"/>
      <c r="DW343" s="82"/>
      <c r="DX343" s="82"/>
      <c r="DY343" s="82"/>
      <c r="DZ343" s="82"/>
      <c r="EA343" s="82"/>
      <c r="EB343" s="82"/>
      <c r="EC343" s="82"/>
      <c r="ED343" s="82"/>
      <c r="EE343" s="82"/>
      <c r="EF343" s="82"/>
      <c r="EG343" s="82"/>
      <c r="EH343" s="82"/>
      <c r="EI343" s="82"/>
      <c r="EJ343" s="82"/>
      <c r="EK343" s="82"/>
      <c r="EL343" s="82"/>
      <c r="EM343" s="82"/>
      <c r="EN343" s="82"/>
      <c r="EO343" s="82"/>
      <c r="EP343" s="82"/>
      <c r="EQ343" s="82"/>
      <c r="ER343" s="82"/>
      <c r="ES343" s="82"/>
      <c r="ET343" s="82"/>
      <c r="EU343" s="82"/>
      <c r="EV343" s="82"/>
      <c r="EW343" s="82"/>
      <c r="EX343" s="82"/>
      <c r="EY343" s="82"/>
      <c r="EZ343" s="82"/>
      <c r="FA343" s="83"/>
      <c r="FB343" s="83"/>
      <c r="FC343" s="83"/>
      <c r="FD343" s="83"/>
      <c r="FE343" s="83"/>
      <c r="FF343" s="83"/>
    </row>
    <row r="344" spans="3:162" ht="12.75">
      <c r="C344" s="82"/>
      <c r="D344" s="82"/>
      <c r="E344" s="119"/>
      <c r="F344" s="106"/>
      <c r="G344" s="82"/>
      <c r="H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82"/>
      <c r="DH344" s="82"/>
      <c r="DI344" s="82"/>
      <c r="DJ344" s="82"/>
      <c r="DK344" s="82"/>
      <c r="DL344" s="82"/>
      <c r="DM344" s="82"/>
      <c r="DN344" s="82"/>
      <c r="DO344" s="82"/>
      <c r="DP344" s="82"/>
      <c r="DQ344" s="82"/>
      <c r="DR344" s="82"/>
      <c r="DS344" s="82"/>
      <c r="DT344" s="82"/>
      <c r="DU344" s="82"/>
      <c r="DV344" s="82"/>
      <c r="DW344" s="82"/>
      <c r="DX344" s="82"/>
      <c r="DY344" s="82"/>
      <c r="DZ344" s="82"/>
      <c r="EA344" s="82"/>
      <c r="EB344" s="82"/>
      <c r="EC344" s="82"/>
      <c r="ED344" s="82"/>
      <c r="EE344" s="82"/>
      <c r="EF344" s="82"/>
      <c r="EG344" s="82"/>
      <c r="EH344" s="82"/>
      <c r="EI344" s="82"/>
      <c r="EJ344" s="82"/>
      <c r="EK344" s="82"/>
      <c r="EL344" s="82"/>
      <c r="EM344" s="82"/>
      <c r="EN344" s="82"/>
      <c r="EO344" s="82"/>
      <c r="EP344" s="82"/>
      <c r="EQ344" s="82"/>
      <c r="ER344" s="82"/>
      <c r="ES344" s="82"/>
      <c r="ET344" s="82"/>
      <c r="EU344" s="82"/>
      <c r="EV344" s="82"/>
      <c r="EW344" s="82"/>
      <c r="EX344" s="82"/>
      <c r="EY344" s="82"/>
      <c r="EZ344" s="82"/>
      <c r="FA344" s="83"/>
      <c r="FB344" s="83"/>
      <c r="FC344" s="83"/>
      <c r="FD344" s="83"/>
      <c r="FE344" s="83"/>
      <c r="FF344" s="83"/>
    </row>
    <row r="345" spans="3:162" ht="12.75">
      <c r="C345" s="82"/>
      <c r="D345" s="82"/>
      <c r="E345" s="119"/>
      <c r="F345" s="106"/>
      <c r="G345" s="82"/>
      <c r="H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82"/>
      <c r="DH345" s="82"/>
      <c r="DI345" s="82"/>
      <c r="DJ345" s="82"/>
      <c r="DK345" s="82"/>
      <c r="DL345" s="82"/>
      <c r="DM345" s="82"/>
      <c r="DN345" s="82"/>
      <c r="DO345" s="82"/>
      <c r="DP345" s="82"/>
      <c r="DQ345" s="82"/>
      <c r="DR345" s="82"/>
      <c r="DS345" s="82"/>
      <c r="DT345" s="82"/>
      <c r="DU345" s="82"/>
      <c r="DV345" s="82"/>
      <c r="DW345" s="82"/>
      <c r="DX345" s="82"/>
      <c r="DY345" s="82"/>
      <c r="DZ345" s="82"/>
      <c r="EA345" s="82"/>
      <c r="EB345" s="82"/>
      <c r="EC345" s="82"/>
      <c r="ED345" s="82"/>
      <c r="EE345" s="82"/>
      <c r="EF345" s="82"/>
      <c r="EG345" s="82"/>
      <c r="EH345" s="82"/>
      <c r="EI345" s="82"/>
      <c r="EJ345" s="82"/>
      <c r="EK345" s="82"/>
      <c r="EL345" s="82"/>
      <c r="EM345" s="82"/>
      <c r="EN345" s="82"/>
      <c r="EO345" s="82"/>
      <c r="EP345" s="82"/>
      <c r="EQ345" s="82"/>
      <c r="ER345" s="82"/>
      <c r="ES345" s="82"/>
      <c r="ET345" s="82"/>
      <c r="EU345" s="82"/>
      <c r="EV345" s="82"/>
      <c r="EW345" s="82"/>
      <c r="EX345" s="82"/>
      <c r="EY345" s="82"/>
      <c r="EZ345" s="82"/>
      <c r="FA345" s="83"/>
      <c r="FB345" s="83"/>
      <c r="FC345" s="83"/>
      <c r="FD345" s="83"/>
      <c r="FE345" s="83"/>
      <c r="FF345" s="83"/>
    </row>
    <row r="346" spans="3:162" ht="12.75">
      <c r="C346" s="82"/>
      <c r="D346" s="82"/>
      <c r="E346" s="119"/>
      <c r="F346" s="106"/>
      <c r="G346" s="82"/>
      <c r="H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82"/>
      <c r="DH346" s="82"/>
      <c r="DI346" s="82"/>
      <c r="DJ346" s="82"/>
      <c r="DK346" s="82"/>
      <c r="DL346" s="82"/>
      <c r="DM346" s="82"/>
      <c r="DN346" s="82"/>
      <c r="DO346" s="82"/>
      <c r="DP346" s="82"/>
      <c r="DQ346" s="82"/>
      <c r="DR346" s="82"/>
      <c r="DS346" s="82"/>
      <c r="DT346" s="82"/>
      <c r="DU346" s="82"/>
      <c r="DV346" s="82"/>
      <c r="DW346" s="82"/>
      <c r="DX346" s="82"/>
      <c r="DY346" s="82"/>
      <c r="DZ346" s="82"/>
      <c r="EA346" s="82"/>
      <c r="EB346" s="82"/>
      <c r="EC346" s="82"/>
      <c r="ED346" s="82"/>
      <c r="EE346" s="82"/>
      <c r="EF346" s="82"/>
      <c r="EG346" s="82"/>
      <c r="EH346" s="82"/>
      <c r="EI346" s="82"/>
      <c r="EJ346" s="82"/>
      <c r="EK346" s="82"/>
      <c r="EL346" s="82"/>
      <c r="EM346" s="82"/>
      <c r="EN346" s="82"/>
      <c r="EO346" s="82"/>
      <c r="EP346" s="82"/>
      <c r="EQ346" s="82"/>
      <c r="ER346" s="82"/>
      <c r="ES346" s="82"/>
      <c r="ET346" s="82"/>
      <c r="EU346" s="82"/>
      <c r="EV346" s="82"/>
      <c r="EW346" s="82"/>
      <c r="EX346" s="82"/>
      <c r="EY346" s="82"/>
      <c r="EZ346" s="82"/>
      <c r="FA346" s="83"/>
      <c r="FB346" s="83"/>
      <c r="FC346" s="83"/>
      <c r="FD346" s="83"/>
      <c r="FE346" s="83"/>
      <c r="FF346" s="83"/>
    </row>
    <row r="347" spans="3:162" ht="12.75">
      <c r="C347" s="82"/>
      <c r="D347" s="82"/>
      <c r="E347" s="119"/>
      <c r="F347" s="106"/>
      <c r="G347" s="82"/>
      <c r="H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82"/>
      <c r="DH347" s="82"/>
      <c r="DI347" s="82"/>
      <c r="DJ347" s="82"/>
      <c r="DK347" s="82"/>
      <c r="DL347" s="82"/>
      <c r="DM347" s="82"/>
      <c r="DN347" s="82"/>
      <c r="DO347" s="82"/>
      <c r="DP347" s="82"/>
      <c r="DQ347" s="82"/>
      <c r="DR347" s="82"/>
      <c r="DS347" s="82"/>
      <c r="DT347" s="82"/>
      <c r="DU347" s="82"/>
      <c r="DV347" s="82"/>
      <c r="DW347" s="82"/>
      <c r="DX347" s="82"/>
      <c r="DY347" s="82"/>
      <c r="DZ347" s="82"/>
      <c r="EA347" s="82"/>
      <c r="EB347" s="82"/>
      <c r="EC347" s="82"/>
      <c r="ED347" s="82"/>
      <c r="EE347" s="82"/>
      <c r="EF347" s="82"/>
      <c r="EG347" s="82"/>
      <c r="EH347" s="82"/>
      <c r="EI347" s="82"/>
      <c r="EJ347" s="82"/>
      <c r="EK347" s="82"/>
      <c r="EL347" s="82"/>
      <c r="EM347" s="82"/>
      <c r="EN347" s="82"/>
      <c r="EO347" s="82"/>
      <c r="EP347" s="82"/>
      <c r="EQ347" s="82"/>
      <c r="ER347" s="82"/>
      <c r="ES347" s="82"/>
      <c r="ET347" s="82"/>
      <c r="EU347" s="82"/>
      <c r="EV347" s="82"/>
      <c r="EW347" s="82"/>
      <c r="EX347" s="82"/>
      <c r="EY347" s="82"/>
      <c r="EZ347" s="82"/>
      <c r="FA347" s="83"/>
      <c r="FB347" s="83"/>
      <c r="FC347" s="83"/>
      <c r="FD347" s="83"/>
      <c r="FE347" s="83"/>
      <c r="FF347" s="83"/>
    </row>
    <row r="348" spans="3:162" ht="12.75">
      <c r="C348" s="82"/>
      <c r="D348" s="82"/>
      <c r="E348" s="119"/>
      <c r="F348" s="106"/>
      <c r="G348" s="82"/>
      <c r="H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82"/>
      <c r="DH348" s="82"/>
      <c r="DI348" s="82"/>
      <c r="DJ348" s="82"/>
      <c r="DK348" s="82"/>
      <c r="DL348" s="82"/>
      <c r="DM348" s="82"/>
      <c r="DN348" s="82"/>
      <c r="DO348" s="82"/>
      <c r="DP348" s="82"/>
      <c r="DQ348" s="82"/>
      <c r="DR348" s="82"/>
      <c r="DS348" s="82"/>
      <c r="DT348" s="82"/>
      <c r="DU348" s="82"/>
      <c r="DV348" s="82"/>
      <c r="DW348" s="82"/>
      <c r="DX348" s="82"/>
      <c r="DY348" s="82"/>
      <c r="DZ348" s="82"/>
      <c r="EA348" s="82"/>
      <c r="EB348" s="82"/>
      <c r="EC348" s="82"/>
      <c r="ED348" s="82"/>
      <c r="EE348" s="82"/>
      <c r="EF348" s="82"/>
      <c r="EG348" s="82"/>
      <c r="EH348" s="82"/>
      <c r="EI348" s="82"/>
      <c r="EJ348" s="82"/>
      <c r="EK348" s="82"/>
      <c r="EL348" s="82"/>
      <c r="EM348" s="82"/>
      <c r="EN348" s="82"/>
      <c r="EO348" s="82"/>
      <c r="EP348" s="82"/>
      <c r="EQ348" s="82"/>
      <c r="ER348" s="82"/>
      <c r="ES348" s="82"/>
      <c r="ET348" s="82"/>
      <c r="EU348" s="82"/>
      <c r="EV348" s="82"/>
      <c r="EW348" s="82"/>
      <c r="EX348" s="82"/>
      <c r="EY348" s="82"/>
      <c r="EZ348" s="82"/>
      <c r="FA348" s="83"/>
      <c r="FB348" s="83"/>
      <c r="FC348" s="83"/>
      <c r="FD348" s="83"/>
      <c r="FE348" s="83"/>
      <c r="FF348" s="83"/>
    </row>
    <row r="349" spans="3:162" ht="12.75">
      <c r="C349" s="82"/>
      <c r="D349" s="82"/>
      <c r="E349" s="119"/>
      <c r="F349" s="106"/>
      <c r="G349" s="82"/>
      <c r="H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82"/>
      <c r="DH349" s="82"/>
      <c r="DI349" s="82"/>
      <c r="DJ349" s="82"/>
      <c r="DK349" s="82"/>
      <c r="DL349" s="82"/>
      <c r="DM349" s="82"/>
      <c r="DN349" s="82"/>
      <c r="DO349" s="82"/>
      <c r="DP349" s="82"/>
      <c r="DQ349" s="82"/>
      <c r="DR349" s="82"/>
      <c r="DS349" s="82"/>
      <c r="DT349" s="82"/>
      <c r="DU349" s="82"/>
      <c r="DV349" s="82"/>
      <c r="DW349" s="82"/>
      <c r="DX349" s="82"/>
      <c r="DY349" s="82"/>
      <c r="DZ349" s="82"/>
      <c r="EA349" s="82"/>
      <c r="EB349" s="82"/>
      <c r="EC349" s="82"/>
      <c r="ED349" s="82"/>
      <c r="EE349" s="82"/>
      <c r="EF349" s="82"/>
      <c r="EG349" s="82"/>
      <c r="EH349" s="82"/>
      <c r="EI349" s="82"/>
      <c r="EJ349" s="82"/>
      <c r="EK349" s="82"/>
      <c r="EL349" s="82"/>
      <c r="EM349" s="82"/>
      <c r="EN349" s="82"/>
      <c r="EO349" s="82"/>
      <c r="EP349" s="82"/>
      <c r="EQ349" s="82"/>
      <c r="ER349" s="82"/>
      <c r="ES349" s="82"/>
      <c r="ET349" s="82"/>
      <c r="EU349" s="82"/>
      <c r="EV349" s="82"/>
      <c r="EW349" s="82"/>
      <c r="EX349" s="82"/>
      <c r="EY349" s="82"/>
      <c r="EZ349" s="82"/>
      <c r="FA349" s="83"/>
      <c r="FB349" s="83"/>
      <c r="FC349" s="83"/>
      <c r="FD349" s="83"/>
      <c r="FE349" s="83"/>
      <c r="FF349" s="83"/>
    </row>
    <row r="350" spans="3:162" ht="12.75">
      <c r="C350" s="82"/>
      <c r="D350" s="82"/>
      <c r="E350" s="119"/>
      <c r="F350" s="106"/>
      <c r="G350" s="82"/>
      <c r="H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82"/>
      <c r="DH350" s="82"/>
      <c r="DI350" s="82"/>
      <c r="DJ350" s="82"/>
      <c r="DK350" s="82"/>
      <c r="DL350" s="82"/>
      <c r="DM350" s="82"/>
      <c r="DN350" s="82"/>
      <c r="DO350" s="82"/>
      <c r="DP350" s="82"/>
      <c r="DQ350" s="82"/>
      <c r="DR350" s="82"/>
      <c r="DS350" s="82"/>
      <c r="DT350" s="82"/>
      <c r="DU350" s="82"/>
      <c r="DV350" s="82"/>
      <c r="DW350" s="82"/>
      <c r="DX350" s="82"/>
      <c r="DY350" s="82"/>
      <c r="DZ350" s="82"/>
      <c r="EA350" s="82"/>
      <c r="EB350" s="82"/>
      <c r="EC350" s="82"/>
      <c r="ED350" s="82"/>
      <c r="EE350" s="82"/>
      <c r="EF350" s="82"/>
      <c r="EG350" s="82"/>
      <c r="EH350" s="82"/>
      <c r="EI350" s="82"/>
      <c r="EJ350" s="82"/>
      <c r="EK350" s="82"/>
      <c r="EL350" s="82"/>
      <c r="EM350" s="82"/>
      <c r="EN350" s="82"/>
      <c r="EO350" s="82"/>
      <c r="EP350" s="82"/>
      <c r="EQ350" s="82"/>
      <c r="ER350" s="82"/>
      <c r="ES350" s="82"/>
      <c r="ET350" s="82"/>
      <c r="EU350" s="82"/>
      <c r="EV350" s="82"/>
      <c r="EW350" s="82"/>
      <c r="EX350" s="82"/>
      <c r="EY350" s="82"/>
      <c r="EZ350" s="82"/>
      <c r="FA350" s="83"/>
      <c r="FB350" s="83"/>
      <c r="FC350" s="83"/>
      <c r="FD350" s="83"/>
      <c r="FE350" s="83"/>
      <c r="FF350" s="83"/>
    </row>
    <row r="351" spans="3:162" ht="12.75">
      <c r="C351" s="82"/>
      <c r="D351" s="82"/>
      <c r="E351" s="119"/>
      <c r="F351" s="106"/>
      <c r="G351" s="82"/>
      <c r="H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82"/>
      <c r="DH351" s="82"/>
      <c r="DI351" s="82"/>
      <c r="DJ351" s="82"/>
      <c r="DK351" s="82"/>
      <c r="DL351" s="82"/>
      <c r="DM351" s="82"/>
      <c r="DN351" s="82"/>
      <c r="DO351" s="82"/>
      <c r="DP351" s="82"/>
      <c r="DQ351" s="82"/>
      <c r="DR351" s="82"/>
      <c r="DS351" s="82"/>
      <c r="DT351" s="82"/>
      <c r="DU351" s="82"/>
      <c r="DV351" s="82"/>
      <c r="DW351" s="82"/>
      <c r="DX351" s="82"/>
      <c r="DY351" s="82"/>
      <c r="DZ351" s="82"/>
      <c r="EA351" s="82"/>
      <c r="EB351" s="82"/>
      <c r="EC351" s="82"/>
      <c r="ED351" s="82"/>
      <c r="EE351" s="82"/>
      <c r="EF351" s="82"/>
      <c r="EG351" s="82"/>
      <c r="EH351" s="82"/>
      <c r="EI351" s="82"/>
      <c r="EJ351" s="82"/>
      <c r="EK351" s="82"/>
      <c r="EL351" s="82"/>
      <c r="EM351" s="82"/>
      <c r="EN351" s="82"/>
      <c r="EO351" s="82"/>
      <c r="EP351" s="82"/>
      <c r="EQ351" s="82"/>
      <c r="ER351" s="82"/>
      <c r="ES351" s="82"/>
      <c r="ET351" s="82"/>
      <c r="EU351" s="82"/>
      <c r="EV351" s="82"/>
      <c r="EW351" s="82"/>
      <c r="EX351" s="82"/>
      <c r="EY351" s="82"/>
      <c r="EZ351" s="82"/>
      <c r="FA351" s="83"/>
      <c r="FB351" s="83"/>
      <c r="FC351" s="83"/>
      <c r="FD351" s="83"/>
      <c r="FE351" s="83"/>
      <c r="FF351" s="83"/>
    </row>
    <row r="352" spans="3:162" ht="12.75">
      <c r="C352" s="82"/>
      <c r="D352" s="82"/>
      <c r="E352" s="119"/>
      <c r="F352" s="106"/>
      <c r="G352" s="82"/>
      <c r="H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82"/>
      <c r="DH352" s="82"/>
      <c r="DI352" s="82"/>
      <c r="DJ352" s="82"/>
      <c r="DK352" s="82"/>
      <c r="DL352" s="82"/>
      <c r="DM352" s="82"/>
      <c r="DN352" s="82"/>
      <c r="DO352" s="82"/>
      <c r="DP352" s="82"/>
      <c r="DQ352" s="82"/>
      <c r="DR352" s="82"/>
      <c r="DS352" s="82"/>
      <c r="DT352" s="82"/>
      <c r="DU352" s="82"/>
      <c r="DV352" s="82"/>
      <c r="DW352" s="82"/>
      <c r="DX352" s="82"/>
      <c r="DY352" s="82"/>
      <c r="DZ352" s="82"/>
      <c r="EA352" s="82"/>
      <c r="EB352" s="82"/>
      <c r="EC352" s="82"/>
      <c r="ED352" s="82"/>
      <c r="EE352" s="82"/>
      <c r="EF352" s="82"/>
      <c r="EG352" s="82"/>
      <c r="EH352" s="82"/>
      <c r="EI352" s="82"/>
      <c r="EJ352" s="82"/>
      <c r="EK352" s="82"/>
      <c r="EL352" s="82"/>
      <c r="EM352" s="82"/>
      <c r="EN352" s="82"/>
      <c r="EO352" s="82"/>
      <c r="EP352" s="82"/>
      <c r="EQ352" s="82"/>
      <c r="ER352" s="82"/>
      <c r="ES352" s="82"/>
      <c r="ET352" s="82"/>
      <c r="EU352" s="82"/>
      <c r="EV352" s="82"/>
      <c r="EW352" s="82"/>
      <c r="EX352" s="82"/>
      <c r="EY352" s="82"/>
      <c r="EZ352" s="82"/>
      <c r="FA352" s="83"/>
      <c r="FB352" s="83"/>
      <c r="FC352" s="83"/>
      <c r="FD352" s="83"/>
      <c r="FE352" s="83"/>
      <c r="FF352" s="83"/>
    </row>
    <row r="353" spans="3:162" ht="12.75">
      <c r="C353" s="82"/>
      <c r="D353" s="82"/>
      <c r="E353" s="119"/>
      <c r="F353" s="106"/>
      <c r="G353" s="82"/>
      <c r="H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82"/>
      <c r="DH353" s="82"/>
      <c r="DI353" s="82"/>
      <c r="DJ353" s="82"/>
      <c r="DK353" s="82"/>
      <c r="DL353" s="82"/>
      <c r="DM353" s="82"/>
      <c r="DN353" s="82"/>
      <c r="DO353" s="82"/>
      <c r="DP353" s="82"/>
      <c r="DQ353" s="82"/>
      <c r="DR353" s="82"/>
      <c r="DS353" s="82"/>
      <c r="DT353" s="82"/>
      <c r="DU353" s="82"/>
      <c r="DV353" s="82"/>
      <c r="DW353" s="82"/>
      <c r="DX353" s="82"/>
      <c r="DY353" s="82"/>
      <c r="DZ353" s="82"/>
      <c r="EA353" s="82"/>
      <c r="EB353" s="82"/>
      <c r="EC353" s="82"/>
      <c r="ED353" s="82"/>
      <c r="EE353" s="82"/>
      <c r="EF353" s="82"/>
      <c r="EG353" s="82"/>
      <c r="EH353" s="82"/>
      <c r="EI353" s="82"/>
      <c r="EJ353" s="82"/>
      <c r="EK353" s="82"/>
      <c r="EL353" s="82"/>
      <c r="EM353" s="82"/>
      <c r="EN353" s="82"/>
      <c r="EO353" s="82"/>
      <c r="EP353" s="82"/>
      <c r="EQ353" s="82"/>
      <c r="ER353" s="82"/>
      <c r="ES353" s="82"/>
      <c r="ET353" s="82"/>
      <c r="EU353" s="82"/>
      <c r="EV353" s="82"/>
      <c r="EW353" s="82"/>
      <c r="EX353" s="82"/>
      <c r="EY353" s="82"/>
      <c r="EZ353" s="82"/>
      <c r="FA353" s="83"/>
      <c r="FB353" s="83"/>
      <c r="FC353" s="83"/>
      <c r="FD353" s="83"/>
      <c r="FE353" s="83"/>
      <c r="FF353" s="83"/>
    </row>
    <row r="354" spans="3:162" ht="12.75">
      <c r="C354" s="82"/>
      <c r="D354" s="82"/>
      <c r="E354" s="119"/>
      <c r="F354" s="106"/>
      <c r="G354" s="82"/>
      <c r="H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82"/>
      <c r="DH354" s="82"/>
      <c r="DI354" s="82"/>
      <c r="DJ354" s="82"/>
      <c r="DK354" s="82"/>
      <c r="DL354" s="82"/>
      <c r="DM354" s="82"/>
      <c r="DN354" s="82"/>
      <c r="DO354" s="82"/>
      <c r="DP354" s="82"/>
      <c r="DQ354" s="82"/>
      <c r="DR354" s="82"/>
      <c r="DS354" s="82"/>
      <c r="DT354" s="82"/>
      <c r="DU354" s="82"/>
      <c r="DV354" s="82"/>
      <c r="DW354" s="82"/>
      <c r="DX354" s="82"/>
      <c r="DY354" s="82"/>
      <c r="DZ354" s="82"/>
      <c r="EA354" s="82"/>
      <c r="EB354" s="82"/>
      <c r="EC354" s="82"/>
      <c r="ED354" s="82"/>
      <c r="EE354" s="82"/>
      <c r="EF354" s="82"/>
      <c r="EG354" s="82"/>
      <c r="EH354" s="82"/>
      <c r="EI354" s="82"/>
      <c r="EJ354" s="82"/>
      <c r="EK354" s="82"/>
      <c r="EL354" s="82"/>
      <c r="EM354" s="82"/>
      <c r="EN354" s="82"/>
      <c r="EO354" s="82"/>
      <c r="EP354" s="82"/>
      <c r="EQ354" s="82"/>
      <c r="ER354" s="82"/>
      <c r="ES354" s="82"/>
      <c r="ET354" s="82"/>
      <c r="EU354" s="82"/>
      <c r="EV354" s="82"/>
      <c r="EW354" s="82"/>
      <c r="EX354" s="82"/>
      <c r="EY354" s="82"/>
      <c r="EZ354" s="82"/>
      <c r="FA354" s="83"/>
      <c r="FB354" s="83"/>
      <c r="FC354" s="83"/>
      <c r="FD354" s="83"/>
      <c r="FE354" s="83"/>
      <c r="FF354" s="83"/>
    </row>
    <row r="355" spans="3:162" ht="12.75">
      <c r="C355" s="82"/>
      <c r="D355" s="82"/>
      <c r="E355" s="119"/>
      <c r="F355" s="106"/>
      <c r="G355" s="82"/>
      <c r="H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82"/>
      <c r="DH355" s="82"/>
      <c r="DI355" s="82"/>
      <c r="DJ355" s="82"/>
      <c r="DK355" s="82"/>
      <c r="DL355" s="82"/>
      <c r="DM355" s="82"/>
      <c r="DN355" s="82"/>
      <c r="DO355" s="82"/>
      <c r="DP355" s="82"/>
      <c r="DQ355" s="82"/>
      <c r="DR355" s="82"/>
      <c r="DS355" s="82"/>
      <c r="DT355" s="82"/>
      <c r="DU355" s="82"/>
      <c r="DV355" s="82"/>
      <c r="DW355" s="82"/>
      <c r="DX355" s="82"/>
      <c r="DY355" s="82"/>
      <c r="DZ355" s="82"/>
      <c r="EA355" s="82"/>
      <c r="EB355" s="82"/>
      <c r="EC355" s="82"/>
      <c r="ED355" s="82"/>
      <c r="EE355" s="82"/>
      <c r="EF355" s="82"/>
      <c r="EG355" s="82"/>
      <c r="EH355" s="82"/>
      <c r="EI355" s="82"/>
      <c r="EJ355" s="82"/>
      <c r="EK355" s="82"/>
      <c r="EL355" s="82"/>
      <c r="EM355" s="82"/>
      <c r="EN355" s="82"/>
      <c r="EO355" s="82"/>
      <c r="EP355" s="82"/>
      <c r="EQ355" s="82"/>
      <c r="ER355" s="82"/>
      <c r="ES355" s="82"/>
      <c r="ET355" s="82"/>
      <c r="EU355" s="82"/>
      <c r="EV355" s="82"/>
      <c r="EW355" s="82"/>
      <c r="EX355" s="82"/>
      <c r="EY355" s="82"/>
      <c r="EZ355" s="82"/>
      <c r="FA355" s="83"/>
      <c r="FB355" s="83"/>
      <c r="FC355" s="83"/>
      <c r="FD355" s="83"/>
      <c r="FE355" s="83"/>
      <c r="FF355" s="83"/>
    </row>
    <row r="356" spans="3:162" ht="12.75">
      <c r="C356" s="82"/>
      <c r="D356" s="82"/>
      <c r="E356" s="119"/>
      <c r="F356" s="106"/>
      <c r="G356" s="82"/>
      <c r="H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82"/>
      <c r="DH356" s="82"/>
      <c r="DI356" s="82"/>
      <c r="DJ356" s="82"/>
      <c r="DK356" s="82"/>
      <c r="DL356" s="82"/>
      <c r="DM356" s="82"/>
      <c r="DN356" s="82"/>
      <c r="DO356" s="82"/>
      <c r="DP356" s="82"/>
      <c r="DQ356" s="82"/>
      <c r="DR356" s="82"/>
      <c r="DS356" s="82"/>
      <c r="DT356" s="82"/>
      <c r="DU356" s="82"/>
      <c r="DV356" s="82"/>
      <c r="DW356" s="82"/>
      <c r="DX356" s="82"/>
      <c r="DY356" s="82"/>
      <c r="DZ356" s="82"/>
      <c r="EA356" s="82"/>
      <c r="EB356" s="82"/>
      <c r="EC356" s="82"/>
      <c r="ED356" s="82"/>
      <c r="EE356" s="82"/>
      <c r="EF356" s="82"/>
      <c r="EG356" s="82"/>
      <c r="EH356" s="82"/>
      <c r="EI356" s="82"/>
      <c r="EJ356" s="82"/>
      <c r="EK356" s="82"/>
      <c r="EL356" s="82"/>
      <c r="EM356" s="82"/>
      <c r="EN356" s="82"/>
      <c r="EO356" s="82"/>
      <c r="EP356" s="82"/>
      <c r="EQ356" s="82"/>
      <c r="ER356" s="82"/>
      <c r="ES356" s="82"/>
      <c r="ET356" s="82"/>
      <c r="EU356" s="82"/>
      <c r="EV356" s="82"/>
      <c r="EW356" s="82"/>
      <c r="EX356" s="82"/>
      <c r="EY356" s="82"/>
      <c r="EZ356" s="82"/>
      <c r="FA356" s="83"/>
      <c r="FB356" s="83"/>
      <c r="FC356" s="83"/>
      <c r="FD356" s="83"/>
      <c r="FE356" s="83"/>
      <c r="FF356" s="83"/>
    </row>
    <row r="357" spans="3:162" ht="12.75">
      <c r="C357" s="82"/>
      <c r="D357" s="82"/>
      <c r="E357" s="119"/>
      <c r="F357" s="106"/>
      <c r="G357" s="82"/>
      <c r="H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82"/>
      <c r="DH357" s="82"/>
      <c r="DI357" s="82"/>
      <c r="DJ357" s="82"/>
      <c r="DK357" s="82"/>
      <c r="DL357" s="82"/>
      <c r="DM357" s="82"/>
      <c r="DN357" s="82"/>
      <c r="DO357" s="82"/>
      <c r="DP357" s="82"/>
      <c r="DQ357" s="82"/>
      <c r="DR357" s="82"/>
      <c r="DS357" s="82"/>
      <c r="DT357" s="82"/>
      <c r="DU357" s="82"/>
      <c r="DV357" s="82"/>
      <c r="DW357" s="82"/>
      <c r="DX357" s="82"/>
      <c r="DY357" s="82"/>
      <c r="DZ357" s="82"/>
      <c r="EA357" s="82"/>
      <c r="EB357" s="82"/>
      <c r="EC357" s="82"/>
      <c r="ED357" s="82"/>
      <c r="EE357" s="82"/>
      <c r="EF357" s="82"/>
      <c r="EG357" s="82"/>
      <c r="EH357" s="82"/>
      <c r="EI357" s="82"/>
      <c r="EJ357" s="82"/>
      <c r="EK357" s="82"/>
      <c r="EL357" s="82"/>
      <c r="EM357" s="82"/>
      <c r="EN357" s="82"/>
      <c r="EO357" s="82"/>
      <c r="EP357" s="82"/>
      <c r="EQ357" s="82"/>
      <c r="ER357" s="82"/>
      <c r="ES357" s="82"/>
      <c r="ET357" s="82"/>
      <c r="EU357" s="82"/>
      <c r="EV357" s="82"/>
      <c r="EW357" s="82"/>
      <c r="EX357" s="82"/>
      <c r="EY357" s="82"/>
      <c r="EZ357" s="82"/>
      <c r="FA357" s="83"/>
      <c r="FB357" s="83"/>
      <c r="FC357" s="83"/>
      <c r="FD357" s="83"/>
      <c r="FE357" s="83"/>
      <c r="FF357" s="83"/>
    </row>
    <row r="358" spans="3:162" ht="12.75">
      <c r="C358" s="82"/>
      <c r="D358" s="82"/>
      <c r="E358" s="119"/>
      <c r="F358" s="106"/>
      <c r="G358" s="82"/>
      <c r="H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82"/>
      <c r="DH358" s="82"/>
      <c r="DI358" s="82"/>
      <c r="DJ358" s="82"/>
      <c r="DK358" s="82"/>
      <c r="DL358" s="82"/>
      <c r="DM358" s="82"/>
      <c r="DN358" s="82"/>
      <c r="DO358" s="82"/>
      <c r="DP358" s="82"/>
      <c r="DQ358" s="82"/>
      <c r="DR358" s="82"/>
      <c r="DS358" s="82"/>
      <c r="DT358" s="82"/>
      <c r="DU358" s="82"/>
      <c r="DV358" s="82"/>
      <c r="DW358" s="82"/>
      <c r="DX358" s="82"/>
      <c r="DY358" s="82"/>
      <c r="DZ358" s="82"/>
      <c r="EA358" s="82"/>
      <c r="EB358" s="82"/>
      <c r="EC358" s="82"/>
      <c r="ED358" s="82"/>
      <c r="EE358" s="82"/>
      <c r="EF358" s="82"/>
      <c r="EG358" s="82"/>
      <c r="EH358" s="82"/>
      <c r="EI358" s="82"/>
      <c r="EJ358" s="82"/>
      <c r="EK358" s="82"/>
      <c r="EL358" s="82"/>
      <c r="EM358" s="82"/>
      <c r="EN358" s="82"/>
      <c r="EO358" s="82"/>
      <c r="EP358" s="82"/>
      <c r="EQ358" s="82"/>
      <c r="ER358" s="82"/>
      <c r="ES358" s="82"/>
      <c r="ET358" s="82"/>
      <c r="EU358" s="82"/>
      <c r="EV358" s="82"/>
      <c r="EW358" s="82"/>
      <c r="EX358" s="82"/>
      <c r="EY358" s="82"/>
      <c r="EZ358" s="82"/>
      <c r="FA358" s="83"/>
      <c r="FB358" s="83"/>
      <c r="FC358" s="83"/>
      <c r="FD358" s="83"/>
      <c r="FE358" s="83"/>
      <c r="FF358" s="83"/>
    </row>
    <row r="359" spans="3:162" ht="12.75">
      <c r="C359" s="82"/>
      <c r="D359" s="82"/>
      <c r="E359" s="119"/>
      <c r="F359" s="106"/>
      <c r="G359" s="82"/>
      <c r="H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82"/>
      <c r="DH359" s="82"/>
      <c r="DI359" s="82"/>
      <c r="DJ359" s="82"/>
      <c r="DK359" s="82"/>
      <c r="DL359" s="82"/>
      <c r="DM359" s="82"/>
      <c r="DN359" s="82"/>
      <c r="DO359" s="82"/>
      <c r="DP359" s="82"/>
      <c r="DQ359" s="82"/>
      <c r="DR359" s="82"/>
      <c r="DS359" s="82"/>
      <c r="DT359" s="82"/>
      <c r="DU359" s="82"/>
      <c r="DV359" s="82"/>
      <c r="DW359" s="82"/>
      <c r="DX359" s="82"/>
      <c r="DY359" s="82"/>
      <c r="DZ359" s="82"/>
      <c r="EA359" s="82"/>
      <c r="EB359" s="82"/>
      <c r="EC359" s="82"/>
      <c r="ED359" s="82"/>
      <c r="EE359" s="82"/>
      <c r="EF359" s="82"/>
      <c r="EG359" s="82"/>
      <c r="EH359" s="82"/>
      <c r="EI359" s="82"/>
      <c r="EJ359" s="82"/>
      <c r="EK359" s="82"/>
      <c r="EL359" s="82"/>
      <c r="EM359" s="82"/>
      <c r="EN359" s="82"/>
      <c r="EO359" s="82"/>
      <c r="EP359" s="82"/>
      <c r="EQ359" s="82"/>
      <c r="ER359" s="82"/>
      <c r="ES359" s="82"/>
      <c r="ET359" s="82"/>
      <c r="EU359" s="82"/>
      <c r="EV359" s="82"/>
      <c r="EW359" s="82"/>
      <c r="EX359" s="82"/>
      <c r="EY359" s="82"/>
      <c r="EZ359" s="82"/>
      <c r="FA359" s="83"/>
      <c r="FB359" s="83"/>
      <c r="FC359" s="83"/>
      <c r="FD359" s="83"/>
      <c r="FE359" s="83"/>
      <c r="FF359" s="83"/>
    </row>
    <row r="360" spans="3:162" ht="12.75">
      <c r="C360" s="82"/>
      <c r="D360" s="82"/>
      <c r="E360" s="119"/>
      <c r="F360" s="106"/>
      <c r="G360" s="82"/>
      <c r="H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82"/>
      <c r="DH360" s="82"/>
      <c r="DI360" s="82"/>
      <c r="DJ360" s="82"/>
      <c r="DK360" s="82"/>
      <c r="DL360" s="82"/>
      <c r="DM360" s="82"/>
      <c r="DN360" s="82"/>
      <c r="DO360" s="82"/>
      <c r="DP360" s="82"/>
      <c r="DQ360" s="82"/>
      <c r="DR360" s="82"/>
      <c r="DS360" s="82"/>
      <c r="DT360" s="82"/>
      <c r="DU360" s="82"/>
      <c r="DV360" s="82"/>
      <c r="DW360" s="82"/>
      <c r="DX360" s="82"/>
      <c r="DY360" s="82"/>
      <c r="DZ360" s="82"/>
      <c r="EA360" s="82"/>
      <c r="EB360" s="82"/>
      <c r="EC360" s="82"/>
      <c r="ED360" s="82"/>
      <c r="EE360" s="82"/>
      <c r="EF360" s="82"/>
      <c r="EG360" s="82"/>
      <c r="EH360" s="82"/>
      <c r="EI360" s="82"/>
      <c r="EJ360" s="82"/>
      <c r="EK360" s="82"/>
      <c r="EL360" s="82"/>
      <c r="EM360" s="82"/>
      <c r="EN360" s="82"/>
      <c r="EO360" s="82"/>
      <c r="EP360" s="82"/>
      <c r="EQ360" s="82"/>
      <c r="ER360" s="82"/>
      <c r="ES360" s="82"/>
      <c r="ET360" s="82"/>
      <c r="EU360" s="82"/>
      <c r="EV360" s="82"/>
      <c r="EW360" s="82"/>
      <c r="EX360" s="82"/>
      <c r="EY360" s="82"/>
      <c r="EZ360" s="82"/>
      <c r="FA360" s="83"/>
      <c r="FB360" s="83"/>
      <c r="FC360" s="83"/>
      <c r="FD360" s="83"/>
      <c r="FE360" s="83"/>
      <c r="FF360" s="83"/>
    </row>
    <row r="361" spans="3:162" ht="12.75">
      <c r="C361" s="82"/>
      <c r="D361" s="82"/>
      <c r="E361" s="119"/>
      <c r="F361" s="106"/>
      <c r="G361" s="82"/>
      <c r="H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82"/>
      <c r="DH361" s="82"/>
      <c r="DI361" s="82"/>
      <c r="DJ361" s="82"/>
      <c r="DK361" s="82"/>
      <c r="DL361" s="82"/>
      <c r="DM361" s="82"/>
      <c r="DN361" s="82"/>
      <c r="DO361" s="82"/>
      <c r="DP361" s="82"/>
      <c r="DQ361" s="82"/>
      <c r="DR361" s="82"/>
      <c r="DS361" s="82"/>
      <c r="DT361" s="82"/>
      <c r="DU361" s="82"/>
      <c r="DV361" s="82"/>
      <c r="DW361" s="82"/>
      <c r="DX361" s="82"/>
      <c r="DY361" s="82"/>
      <c r="DZ361" s="82"/>
      <c r="EA361" s="82"/>
      <c r="EB361" s="82"/>
      <c r="EC361" s="82"/>
      <c r="ED361" s="82"/>
      <c r="EE361" s="82"/>
      <c r="EF361" s="82"/>
      <c r="EG361" s="82"/>
      <c r="EH361" s="82"/>
      <c r="EI361" s="82"/>
      <c r="EJ361" s="82"/>
      <c r="EK361" s="82"/>
      <c r="EL361" s="82"/>
      <c r="EM361" s="82"/>
      <c r="EN361" s="82"/>
      <c r="EO361" s="82"/>
      <c r="EP361" s="82"/>
      <c r="EQ361" s="82"/>
      <c r="ER361" s="82"/>
      <c r="ES361" s="82"/>
      <c r="ET361" s="82"/>
      <c r="EU361" s="82"/>
      <c r="EV361" s="82"/>
      <c r="EW361" s="82"/>
      <c r="EX361" s="82"/>
      <c r="EY361" s="82"/>
      <c r="EZ361" s="82"/>
      <c r="FA361" s="83"/>
      <c r="FB361" s="83"/>
      <c r="FC361" s="83"/>
      <c r="FD361" s="83"/>
      <c r="FE361" s="83"/>
      <c r="FF361" s="83"/>
    </row>
    <row r="362" spans="3:162" ht="12.75">
      <c r="C362" s="82"/>
      <c r="D362" s="82"/>
      <c r="E362" s="119"/>
      <c r="F362" s="106"/>
      <c r="G362" s="82"/>
      <c r="H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82"/>
      <c r="DH362" s="82"/>
      <c r="DI362" s="82"/>
      <c r="DJ362" s="82"/>
      <c r="DK362" s="82"/>
      <c r="DL362" s="82"/>
      <c r="DM362" s="82"/>
      <c r="DN362" s="82"/>
      <c r="DO362" s="82"/>
      <c r="DP362" s="82"/>
      <c r="DQ362" s="82"/>
      <c r="DR362" s="82"/>
      <c r="DS362" s="82"/>
      <c r="DT362" s="82"/>
      <c r="DU362" s="82"/>
      <c r="DV362" s="82"/>
      <c r="DW362" s="82"/>
      <c r="DX362" s="82"/>
      <c r="DY362" s="82"/>
      <c r="DZ362" s="82"/>
      <c r="EA362" s="82"/>
      <c r="EB362" s="82"/>
      <c r="EC362" s="82"/>
      <c r="ED362" s="82"/>
      <c r="EE362" s="82"/>
      <c r="EF362" s="82"/>
      <c r="EG362" s="82"/>
      <c r="EH362" s="82"/>
      <c r="EI362" s="82"/>
      <c r="EJ362" s="82"/>
      <c r="EK362" s="82"/>
      <c r="EL362" s="82"/>
      <c r="EM362" s="82"/>
      <c r="EN362" s="82"/>
      <c r="EO362" s="82"/>
      <c r="EP362" s="82"/>
      <c r="EQ362" s="82"/>
      <c r="ER362" s="82"/>
      <c r="ES362" s="82"/>
      <c r="ET362" s="82"/>
      <c r="EU362" s="82"/>
      <c r="EV362" s="82"/>
      <c r="EW362" s="82"/>
      <c r="EX362" s="82"/>
      <c r="EY362" s="82"/>
      <c r="EZ362" s="82"/>
      <c r="FA362" s="83"/>
      <c r="FB362" s="83"/>
      <c r="FC362" s="83"/>
      <c r="FD362" s="83"/>
      <c r="FE362" s="83"/>
      <c r="FF362" s="83"/>
    </row>
    <row r="363" spans="3:162" ht="12.75">
      <c r="C363" s="82"/>
      <c r="D363" s="82"/>
      <c r="E363" s="119"/>
      <c r="F363" s="106"/>
      <c r="G363" s="82"/>
      <c r="H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82"/>
      <c r="DH363" s="82"/>
      <c r="DI363" s="82"/>
      <c r="DJ363" s="82"/>
      <c r="DK363" s="82"/>
      <c r="DL363" s="82"/>
      <c r="DM363" s="82"/>
      <c r="DN363" s="82"/>
      <c r="DO363" s="82"/>
      <c r="DP363" s="82"/>
      <c r="DQ363" s="82"/>
      <c r="DR363" s="82"/>
      <c r="DS363" s="82"/>
      <c r="DT363" s="82"/>
      <c r="DU363" s="82"/>
      <c r="DV363" s="82"/>
      <c r="DW363" s="82"/>
      <c r="DX363" s="82"/>
      <c r="DY363" s="82"/>
      <c r="DZ363" s="82"/>
      <c r="EA363" s="82"/>
      <c r="EB363" s="82"/>
      <c r="EC363" s="82"/>
      <c r="ED363" s="82"/>
      <c r="EE363" s="82"/>
      <c r="EF363" s="82"/>
      <c r="EG363" s="82"/>
      <c r="EH363" s="82"/>
      <c r="EI363" s="82"/>
      <c r="EJ363" s="82"/>
      <c r="EK363" s="82"/>
      <c r="EL363" s="82"/>
      <c r="EM363" s="82"/>
      <c r="EN363" s="82"/>
      <c r="EO363" s="82"/>
      <c r="EP363" s="82"/>
      <c r="EQ363" s="82"/>
      <c r="ER363" s="82"/>
      <c r="ES363" s="82"/>
      <c r="ET363" s="82"/>
      <c r="EU363" s="82"/>
      <c r="EV363" s="82"/>
      <c r="EW363" s="82"/>
      <c r="EX363" s="82"/>
      <c r="EY363" s="82"/>
      <c r="EZ363" s="82"/>
      <c r="FA363" s="83"/>
      <c r="FB363" s="83"/>
      <c r="FC363" s="83"/>
      <c r="FD363" s="83"/>
      <c r="FE363" s="83"/>
      <c r="FF363" s="83"/>
    </row>
    <row r="364" spans="3:162" ht="12.75">
      <c r="C364" s="82"/>
      <c r="D364" s="82"/>
      <c r="E364" s="119"/>
      <c r="F364" s="106"/>
      <c r="G364" s="82"/>
      <c r="H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82"/>
      <c r="DH364" s="82"/>
      <c r="DI364" s="82"/>
      <c r="DJ364" s="82"/>
      <c r="DK364" s="82"/>
      <c r="DL364" s="82"/>
      <c r="DM364" s="82"/>
      <c r="DN364" s="82"/>
      <c r="DO364" s="82"/>
      <c r="DP364" s="82"/>
      <c r="DQ364" s="82"/>
      <c r="DR364" s="82"/>
      <c r="DS364" s="82"/>
      <c r="DT364" s="82"/>
      <c r="DU364" s="82"/>
      <c r="DV364" s="82"/>
      <c r="DW364" s="82"/>
      <c r="DX364" s="82"/>
      <c r="DY364" s="82"/>
      <c r="DZ364" s="82"/>
      <c r="EA364" s="82"/>
      <c r="EB364" s="82"/>
      <c r="EC364" s="82"/>
      <c r="ED364" s="82"/>
      <c r="EE364" s="82"/>
      <c r="EF364" s="82"/>
      <c r="EG364" s="82"/>
      <c r="EH364" s="82"/>
      <c r="EI364" s="82"/>
      <c r="EJ364" s="82"/>
      <c r="EK364" s="82"/>
      <c r="EL364" s="82"/>
      <c r="EM364" s="82"/>
      <c r="EN364" s="82"/>
      <c r="EO364" s="82"/>
      <c r="EP364" s="82"/>
      <c r="EQ364" s="82"/>
      <c r="ER364" s="82"/>
      <c r="ES364" s="82"/>
      <c r="ET364" s="82"/>
      <c r="EU364" s="82"/>
      <c r="EV364" s="82"/>
      <c r="EW364" s="82"/>
      <c r="EX364" s="82"/>
      <c r="EY364" s="82"/>
      <c r="EZ364" s="82"/>
      <c r="FA364" s="83"/>
      <c r="FB364" s="83"/>
      <c r="FC364" s="83"/>
      <c r="FD364" s="83"/>
      <c r="FE364" s="83"/>
      <c r="FF364" s="83"/>
    </row>
    <row r="365" spans="3:162" ht="12.75">
      <c r="C365" s="82"/>
      <c r="D365" s="82"/>
      <c r="E365" s="119"/>
      <c r="F365" s="106"/>
      <c r="G365" s="82"/>
      <c r="H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82"/>
      <c r="DH365" s="82"/>
      <c r="DI365" s="82"/>
      <c r="DJ365" s="82"/>
      <c r="DK365" s="82"/>
      <c r="DL365" s="82"/>
      <c r="DM365" s="82"/>
      <c r="DN365" s="82"/>
      <c r="DO365" s="82"/>
      <c r="DP365" s="82"/>
      <c r="DQ365" s="82"/>
      <c r="DR365" s="82"/>
      <c r="DS365" s="82"/>
      <c r="DT365" s="82"/>
      <c r="DU365" s="82"/>
      <c r="DV365" s="82"/>
      <c r="DW365" s="82"/>
      <c r="DX365" s="82"/>
      <c r="DY365" s="82"/>
      <c r="DZ365" s="82"/>
      <c r="EA365" s="82"/>
      <c r="EB365" s="82"/>
      <c r="EC365" s="82"/>
      <c r="ED365" s="82"/>
      <c r="EE365" s="82"/>
      <c r="EF365" s="82"/>
      <c r="EG365" s="82"/>
      <c r="EH365" s="82"/>
      <c r="EI365" s="82"/>
      <c r="EJ365" s="82"/>
      <c r="EK365" s="82"/>
      <c r="EL365" s="82"/>
      <c r="EM365" s="82"/>
      <c r="EN365" s="82"/>
      <c r="EO365" s="82"/>
      <c r="EP365" s="82"/>
      <c r="EQ365" s="82"/>
      <c r="ER365" s="82"/>
      <c r="ES365" s="82"/>
      <c r="ET365" s="82"/>
      <c r="EU365" s="82"/>
      <c r="EV365" s="82"/>
      <c r="EW365" s="82"/>
      <c r="EX365" s="82"/>
      <c r="EY365" s="82"/>
      <c r="EZ365" s="82"/>
      <c r="FA365" s="83"/>
      <c r="FB365" s="83"/>
      <c r="FC365" s="83"/>
      <c r="FD365" s="83"/>
      <c r="FE365" s="83"/>
      <c r="FF365" s="83"/>
    </row>
    <row r="366" spans="3:162" ht="12.75">
      <c r="C366" s="82"/>
      <c r="D366" s="82"/>
      <c r="E366" s="119"/>
      <c r="F366" s="106"/>
      <c r="G366" s="82"/>
      <c r="H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82"/>
      <c r="DH366" s="82"/>
      <c r="DI366" s="82"/>
      <c r="DJ366" s="82"/>
      <c r="DK366" s="82"/>
      <c r="DL366" s="82"/>
      <c r="DM366" s="82"/>
      <c r="DN366" s="82"/>
      <c r="DO366" s="82"/>
      <c r="DP366" s="82"/>
      <c r="DQ366" s="82"/>
      <c r="DR366" s="82"/>
      <c r="DS366" s="82"/>
      <c r="DT366" s="82"/>
      <c r="DU366" s="82"/>
      <c r="DV366" s="82"/>
      <c r="DW366" s="82"/>
      <c r="DX366" s="82"/>
      <c r="DY366" s="82"/>
      <c r="DZ366" s="82"/>
      <c r="EA366" s="82"/>
      <c r="EB366" s="82"/>
      <c r="EC366" s="82"/>
      <c r="ED366" s="82"/>
      <c r="EE366" s="82"/>
      <c r="EF366" s="82"/>
      <c r="EG366" s="82"/>
      <c r="EH366" s="82"/>
      <c r="EI366" s="82"/>
      <c r="EJ366" s="82"/>
      <c r="EK366" s="82"/>
      <c r="EL366" s="82"/>
      <c r="EM366" s="82"/>
      <c r="EN366" s="82"/>
      <c r="EO366" s="82"/>
      <c r="EP366" s="82"/>
      <c r="EQ366" s="82"/>
      <c r="ER366" s="82"/>
      <c r="ES366" s="82"/>
      <c r="ET366" s="82"/>
      <c r="EU366" s="82"/>
      <c r="EV366" s="82"/>
      <c r="EW366" s="82"/>
      <c r="EX366" s="82"/>
      <c r="EY366" s="82"/>
      <c r="EZ366" s="82"/>
      <c r="FA366" s="83"/>
      <c r="FB366" s="83"/>
      <c r="FC366" s="83"/>
      <c r="FD366" s="83"/>
      <c r="FE366" s="83"/>
      <c r="FF366" s="83"/>
    </row>
    <row r="367" spans="3:162" ht="12.75">
      <c r="C367" s="82"/>
      <c r="D367" s="82"/>
      <c r="E367" s="119"/>
      <c r="F367" s="106"/>
      <c r="G367" s="82"/>
      <c r="H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82"/>
      <c r="DH367" s="82"/>
      <c r="DI367" s="82"/>
      <c r="DJ367" s="82"/>
      <c r="DK367" s="82"/>
      <c r="DL367" s="82"/>
      <c r="DM367" s="82"/>
      <c r="DN367" s="82"/>
      <c r="DO367" s="82"/>
      <c r="DP367" s="82"/>
      <c r="DQ367" s="82"/>
      <c r="DR367" s="82"/>
      <c r="DS367" s="82"/>
      <c r="DT367" s="82"/>
      <c r="DU367" s="82"/>
      <c r="DV367" s="82"/>
      <c r="DW367" s="82"/>
      <c r="DX367" s="82"/>
      <c r="DY367" s="82"/>
      <c r="DZ367" s="82"/>
      <c r="EA367" s="82"/>
      <c r="EB367" s="82"/>
      <c r="EC367" s="82"/>
      <c r="ED367" s="82"/>
      <c r="EE367" s="82"/>
      <c r="EF367" s="82"/>
      <c r="EG367" s="82"/>
      <c r="EH367" s="82"/>
      <c r="EI367" s="82"/>
      <c r="EJ367" s="82"/>
      <c r="EK367" s="82"/>
      <c r="EL367" s="82"/>
      <c r="EM367" s="82"/>
      <c r="EN367" s="82"/>
      <c r="EO367" s="82"/>
      <c r="EP367" s="82"/>
      <c r="EQ367" s="82"/>
      <c r="ER367" s="82"/>
      <c r="ES367" s="82"/>
      <c r="ET367" s="82"/>
      <c r="EU367" s="82"/>
      <c r="EV367" s="82"/>
      <c r="EW367" s="82"/>
      <c r="EX367" s="82"/>
      <c r="EY367" s="82"/>
      <c r="EZ367" s="82"/>
      <c r="FA367" s="83"/>
      <c r="FB367" s="83"/>
      <c r="FC367" s="83"/>
      <c r="FD367" s="83"/>
      <c r="FE367" s="83"/>
      <c r="FF367" s="83"/>
    </row>
    <row r="368" spans="3:162" ht="12.75">
      <c r="C368" s="82"/>
      <c r="D368" s="82"/>
      <c r="E368" s="119"/>
      <c r="F368" s="106"/>
      <c r="G368" s="82"/>
      <c r="H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82"/>
      <c r="DH368" s="82"/>
      <c r="DI368" s="82"/>
      <c r="DJ368" s="82"/>
      <c r="DK368" s="82"/>
      <c r="DL368" s="82"/>
      <c r="DM368" s="82"/>
      <c r="DN368" s="82"/>
      <c r="DO368" s="82"/>
      <c r="DP368" s="82"/>
      <c r="DQ368" s="82"/>
      <c r="DR368" s="82"/>
      <c r="DS368" s="82"/>
      <c r="DT368" s="82"/>
      <c r="DU368" s="82"/>
      <c r="DV368" s="82"/>
      <c r="DW368" s="82"/>
      <c r="DX368" s="82"/>
      <c r="DY368" s="82"/>
      <c r="DZ368" s="82"/>
      <c r="EA368" s="82"/>
      <c r="EB368" s="82"/>
      <c r="EC368" s="82"/>
      <c r="ED368" s="82"/>
      <c r="EE368" s="82"/>
      <c r="EF368" s="82"/>
      <c r="EG368" s="82"/>
      <c r="EH368" s="82"/>
      <c r="EI368" s="82"/>
      <c r="EJ368" s="82"/>
      <c r="EK368" s="82"/>
      <c r="EL368" s="82"/>
      <c r="EM368" s="82"/>
      <c r="EN368" s="82"/>
      <c r="EO368" s="82"/>
      <c r="EP368" s="82"/>
      <c r="EQ368" s="82"/>
      <c r="ER368" s="82"/>
      <c r="ES368" s="82"/>
      <c r="ET368" s="82"/>
      <c r="EU368" s="82"/>
      <c r="EV368" s="82"/>
      <c r="EW368" s="82"/>
      <c r="EX368" s="82"/>
      <c r="EY368" s="82"/>
      <c r="EZ368" s="82"/>
      <c r="FA368" s="83"/>
      <c r="FB368" s="83"/>
      <c r="FC368" s="83"/>
      <c r="FD368" s="83"/>
      <c r="FE368" s="83"/>
      <c r="FF368" s="83"/>
    </row>
    <row r="369" spans="3:162" ht="12.75">
      <c r="C369" s="82"/>
      <c r="D369" s="82"/>
      <c r="E369" s="119"/>
      <c r="F369" s="106"/>
      <c r="G369" s="82"/>
      <c r="H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82"/>
      <c r="DH369" s="82"/>
      <c r="DI369" s="82"/>
      <c r="DJ369" s="82"/>
      <c r="DK369" s="82"/>
      <c r="DL369" s="82"/>
      <c r="DM369" s="82"/>
      <c r="DN369" s="82"/>
      <c r="DO369" s="82"/>
      <c r="DP369" s="82"/>
      <c r="DQ369" s="82"/>
      <c r="DR369" s="82"/>
      <c r="DS369" s="82"/>
      <c r="DT369" s="82"/>
      <c r="DU369" s="82"/>
      <c r="DV369" s="82"/>
      <c r="DW369" s="82"/>
      <c r="DX369" s="82"/>
      <c r="DY369" s="82"/>
      <c r="DZ369" s="82"/>
      <c r="EA369" s="82"/>
      <c r="EB369" s="82"/>
      <c r="EC369" s="82"/>
      <c r="ED369" s="82"/>
      <c r="EE369" s="82"/>
      <c r="EF369" s="82"/>
      <c r="EG369" s="82"/>
      <c r="EH369" s="82"/>
      <c r="EI369" s="82"/>
      <c r="EJ369" s="82"/>
      <c r="EK369" s="82"/>
      <c r="EL369" s="82"/>
      <c r="EM369" s="82"/>
      <c r="EN369" s="82"/>
      <c r="EO369" s="82"/>
      <c r="EP369" s="82"/>
      <c r="EQ369" s="82"/>
      <c r="ER369" s="82"/>
      <c r="ES369" s="82"/>
      <c r="ET369" s="82"/>
      <c r="EU369" s="82"/>
      <c r="EV369" s="82"/>
      <c r="EW369" s="82"/>
      <c r="EX369" s="82"/>
      <c r="EY369" s="82"/>
      <c r="EZ369" s="82"/>
      <c r="FA369" s="83"/>
      <c r="FB369" s="83"/>
      <c r="FC369" s="83"/>
      <c r="FD369" s="83"/>
      <c r="FE369" s="83"/>
      <c r="FF369" s="83"/>
    </row>
    <row r="370" spans="3:162" ht="12.75">
      <c r="C370" s="82"/>
      <c r="D370" s="82"/>
      <c r="E370" s="119"/>
      <c r="F370" s="106"/>
      <c r="G370" s="82"/>
      <c r="H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82"/>
      <c r="DH370" s="82"/>
      <c r="DI370" s="82"/>
      <c r="DJ370" s="82"/>
      <c r="DK370" s="82"/>
      <c r="DL370" s="82"/>
      <c r="DM370" s="82"/>
      <c r="DN370" s="82"/>
      <c r="DO370" s="82"/>
      <c r="DP370" s="82"/>
      <c r="DQ370" s="82"/>
      <c r="DR370" s="82"/>
      <c r="DS370" s="82"/>
      <c r="DT370" s="82"/>
      <c r="DU370" s="82"/>
      <c r="DV370" s="82"/>
      <c r="DW370" s="82"/>
      <c r="DX370" s="82"/>
      <c r="DY370" s="82"/>
      <c r="DZ370" s="82"/>
      <c r="EA370" s="82"/>
      <c r="EB370" s="82"/>
      <c r="EC370" s="82"/>
      <c r="ED370" s="82"/>
      <c r="EE370" s="82"/>
      <c r="EF370" s="82"/>
      <c r="EG370" s="82"/>
      <c r="EH370" s="82"/>
      <c r="EI370" s="82"/>
      <c r="EJ370" s="82"/>
      <c r="EK370" s="82"/>
      <c r="EL370" s="82"/>
      <c r="EM370" s="82"/>
      <c r="EN370" s="82"/>
      <c r="EO370" s="82"/>
      <c r="EP370" s="82"/>
      <c r="EQ370" s="82"/>
      <c r="ER370" s="82"/>
      <c r="ES370" s="82"/>
      <c r="ET370" s="82"/>
      <c r="EU370" s="82"/>
      <c r="EV370" s="82"/>
      <c r="EW370" s="82"/>
      <c r="EX370" s="82"/>
      <c r="EY370" s="82"/>
      <c r="EZ370" s="82"/>
      <c r="FA370" s="83"/>
      <c r="FB370" s="83"/>
      <c r="FC370" s="83"/>
      <c r="FD370" s="83"/>
      <c r="FE370" s="83"/>
      <c r="FF370" s="83"/>
    </row>
    <row r="371" spans="3:162" ht="12.75">
      <c r="C371" s="82"/>
      <c r="D371" s="82"/>
      <c r="E371" s="119"/>
      <c r="F371" s="106"/>
      <c r="G371" s="82"/>
      <c r="H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82"/>
      <c r="DH371" s="82"/>
      <c r="DI371" s="82"/>
      <c r="DJ371" s="82"/>
      <c r="DK371" s="82"/>
      <c r="DL371" s="82"/>
      <c r="DM371" s="82"/>
      <c r="DN371" s="82"/>
      <c r="DO371" s="82"/>
      <c r="DP371" s="82"/>
      <c r="DQ371" s="82"/>
      <c r="DR371" s="82"/>
      <c r="DS371" s="82"/>
      <c r="DT371" s="82"/>
      <c r="DU371" s="82"/>
      <c r="DV371" s="82"/>
      <c r="DW371" s="82"/>
      <c r="DX371" s="82"/>
      <c r="DY371" s="82"/>
      <c r="DZ371" s="82"/>
      <c r="EA371" s="82"/>
      <c r="EB371" s="82"/>
      <c r="EC371" s="82"/>
      <c r="ED371" s="82"/>
      <c r="EE371" s="82"/>
      <c r="EF371" s="82"/>
      <c r="EG371" s="82"/>
      <c r="EH371" s="82"/>
      <c r="EI371" s="82"/>
      <c r="EJ371" s="82"/>
      <c r="EK371" s="82"/>
      <c r="EL371" s="82"/>
      <c r="EM371" s="82"/>
      <c r="EN371" s="82"/>
      <c r="EO371" s="82"/>
      <c r="EP371" s="82"/>
      <c r="EQ371" s="82"/>
      <c r="ER371" s="82"/>
      <c r="ES371" s="82"/>
      <c r="ET371" s="82"/>
      <c r="EU371" s="82"/>
      <c r="EV371" s="82"/>
      <c r="EW371" s="82"/>
      <c r="EX371" s="82"/>
      <c r="EY371" s="82"/>
      <c r="EZ371" s="82"/>
      <c r="FA371" s="83"/>
      <c r="FB371" s="83"/>
      <c r="FC371" s="83"/>
      <c r="FD371" s="83"/>
      <c r="FE371" s="83"/>
      <c r="FF371" s="83"/>
    </row>
    <row r="372" spans="3:162" ht="12.75">
      <c r="C372" s="82"/>
      <c r="D372" s="82"/>
      <c r="E372" s="119"/>
      <c r="F372" s="106"/>
      <c r="G372" s="82"/>
      <c r="H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82"/>
      <c r="DH372" s="82"/>
      <c r="DI372" s="82"/>
      <c r="DJ372" s="82"/>
      <c r="DK372" s="82"/>
      <c r="DL372" s="82"/>
      <c r="DM372" s="82"/>
      <c r="DN372" s="82"/>
      <c r="DO372" s="82"/>
      <c r="DP372" s="82"/>
      <c r="DQ372" s="82"/>
      <c r="DR372" s="82"/>
      <c r="DS372" s="82"/>
      <c r="DT372" s="82"/>
      <c r="DU372" s="82"/>
      <c r="DV372" s="82"/>
      <c r="DW372" s="82"/>
      <c r="DX372" s="82"/>
      <c r="DY372" s="82"/>
      <c r="DZ372" s="82"/>
      <c r="EA372" s="82"/>
      <c r="EB372" s="82"/>
      <c r="EC372" s="82"/>
      <c r="ED372" s="82"/>
      <c r="EE372" s="82"/>
      <c r="EF372" s="82"/>
      <c r="EG372" s="82"/>
      <c r="EH372" s="82"/>
      <c r="EI372" s="82"/>
      <c r="EJ372" s="82"/>
      <c r="EK372" s="82"/>
      <c r="EL372" s="82"/>
      <c r="EM372" s="82"/>
      <c r="EN372" s="82"/>
      <c r="EO372" s="82"/>
      <c r="EP372" s="82"/>
      <c r="EQ372" s="82"/>
      <c r="ER372" s="82"/>
      <c r="ES372" s="82"/>
      <c r="ET372" s="82"/>
      <c r="EU372" s="82"/>
      <c r="EV372" s="82"/>
      <c r="EW372" s="82"/>
      <c r="EX372" s="82"/>
      <c r="EY372" s="82"/>
      <c r="EZ372" s="82"/>
      <c r="FA372" s="83"/>
      <c r="FB372" s="83"/>
      <c r="FC372" s="83"/>
      <c r="FD372" s="83"/>
      <c r="FE372" s="83"/>
      <c r="FF372" s="83"/>
    </row>
    <row r="373" spans="3:162" ht="12.75">
      <c r="C373" s="82"/>
      <c r="D373" s="82"/>
      <c r="E373" s="119"/>
      <c r="F373" s="106"/>
      <c r="G373" s="82"/>
      <c r="H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82"/>
      <c r="DH373" s="82"/>
      <c r="DI373" s="82"/>
      <c r="DJ373" s="82"/>
      <c r="DK373" s="82"/>
      <c r="DL373" s="82"/>
      <c r="DM373" s="82"/>
      <c r="DN373" s="82"/>
      <c r="DO373" s="82"/>
      <c r="DP373" s="82"/>
      <c r="DQ373" s="82"/>
      <c r="DR373" s="82"/>
      <c r="DS373" s="82"/>
      <c r="DT373" s="82"/>
      <c r="DU373" s="82"/>
      <c r="DV373" s="82"/>
      <c r="DW373" s="82"/>
      <c r="DX373" s="82"/>
      <c r="DY373" s="82"/>
      <c r="DZ373" s="82"/>
      <c r="EA373" s="82"/>
      <c r="EB373" s="82"/>
      <c r="EC373" s="82"/>
      <c r="ED373" s="82"/>
      <c r="EE373" s="82"/>
      <c r="EF373" s="82"/>
      <c r="EG373" s="82"/>
      <c r="EH373" s="82"/>
      <c r="EI373" s="82"/>
      <c r="EJ373" s="82"/>
      <c r="EK373" s="82"/>
      <c r="EL373" s="82"/>
      <c r="EM373" s="82"/>
      <c r="EN373" s="82"/>
      <c r="EO373" s="82"/>
      <c r="EP373" s="82"/>
      <c r="EQ373" s="82"/>
      <c r="ER373" s="82"/>
      <c r="ES373" s="82"/>
      <c r="ET373" s="82"/>
      <c r="EU373" s="82"/>
      <c r="EV373" s="82"/>
      <c r="EW373" s="82"/>
      <c r="EX373" s="82"/>
      <c r="EY373" s="82"/>
      <c r="EZ373" s="82"/>
      <c r="FA373" s="83"/>
      <c r="FB373" s="83"/>
      <c r="FC373" s="83"/>
      <c r="FD373" s="83"/>
      <c r="FE373" s="83"/>
      <c r="FF373" s="83"/>
    </row>
    <row r="374" spans="3:162" ht="12.75">
      <c r="C374" s="82"/>
      <c r="D374" s="82"/>
      <c r="E374" s="119"/>
      <c r="F374" s="106"/>
      <c r="G374" s="82"/>
      <c r="H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82"/>
      <c r="DH374" s="82"/>
      <c r="DI374" s="82"/>
      <c r="DJ374" s="82"/>
      <c r="DK374" s="82"/>
      <c r="DL374" s="82"/>
      <c r="DM374" s="82"/>
      <c r="DN374" s="82"/>
      <c r="DO374" s="82"/>
      <c r="DP374" s="82"/>
      <c r="DQ374" s="82"/>
      <c r="DR374" s="82"/>
      <c r="DS374" s="82"/>
      <c r="DT374" s="82"/>
      <c r="DU374" s="82"/>
      <c r="DV374" s="82"/>
      <c r="DW374" s="82"/>
      <c r="DX374" s="82"/>
      <c r="DY374" s="82"/>
      <c r="DZ374" s="82"/>
      <c r="EA374" s="82"/>
      <c r="EB374" s="82"/>
      <c r="EC374" s="82"/>
      <c r="ED374" s="82"/>
      <c r="EE374" s="82"/>
      <c r="EF374" s="82"/>
      <c r="EG374" s="82"/>
      <c r="EH374" s="82"/>
      <c r="EI374" s="82"/>
      <c r="EJ374" s="82"/>
      <c r="EK374" s="82"/>
      <c r="EL374" s="82"/>
      <c r="EM374" s="82"/>
      <c r="EN374" s="82"/>
      <c r="EO374" s="82"/>
      <c r="EP374" s="82"/>
      <c r="EQ374" s="82"/>
      <c r="ER374" s="82"/>
      <c r="ES374" s="82"/>
      <c r="ET374" s="82"/>
      <c r="EU374" s="82"/>
      <c r="EV374" s="82"/>
      <c r="EW374" s="82"/>
      <c r="EX374" s="82"/>
      <c r="EY374" s="82"/>
      <c r="EZ374" s="82"/>
      <c r="FA374" s="83"/>
      <c r="FB374" s="83"/>
      <c r="FC374" s="83"/>
      <c r="FD374" s="83"/>
      <c r="FE374" s="83"/>
      <c r="FF374" s="83"/>
    </row>
    <row r="375" spans="3:162" ht="12.75">
      <c r="C375" s="82"/>
      <c r="D375" s="82"/>
      <c r="E375" s="119"/>
      <c r="F375" s="106"/>
      <c r="G375" s="82"/>
      <c r="H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82"/>
      <c r="DH375" s="82"/>
      <c r="DI375" s="82"/>
      <c r="DJ375" s="82"/>
      <c r="DK375" s="82"/>
      <c r="DL375" s="82"/>
      <c r="DM375" s="82"/>
      <c r="DN375" s="82"/>
      <c r="DO375" s="82"/>
      <c r="DP375" s="82"/>
      <c r="DQ375" s="82"/>
      <c r="DR375" s="82"/>
      <c r="DS375" s="82"/>
      <c r="DT375" s="82"/>
      <c r="DU375" s="82"/>
      <c r="DV375" s="82"/>
      <c r="DW375" s="82"/>
      <c r="DX375" s="82"/>
      <c r="DY375" s="82"/>
      <c r="DZ375" s="82"/>
      <c r="EA375" s="82"/>
      <c r="EB375" s="82"/>
      <c r="EC375" s="82"/>
      <c r="ED375" s="82"/>
      <c r="EE375" s="82"/>
      <c r="EF375" s="82"/>
      <c r="EG375" s="82"/>
      <c r="EH375" s="82"/>
      <c r="EI375" s="82"/>
      <c r="EJ375" s="82"/>
      <c r="EK375" s="82"/>
      <c r="EL375" s="82"/>
      <c r="EM375" s="82"/>
      <c r="EN375" s="82"/>
      <c r="EO375" s="82"/>
      <c r="EP375" s="82"/>
      <c r="EQ375" s="82"/>
      <c r="ER375" s="82"/>
      <c r="ES375" s="82"/>
      <c r="ET375" s="82"/>
      <c r="EU375" s="82"/>
      <c r="EV375" s="82"/>
      <c r="EW375" s="82"/>
      <c r="EX375" s="82"/>
      <c r="EY375" s="82"/>
      <c r="EZ375" s="82"/>
      <c r="FA375" s="83"/>
      <c r="FB375" s="83"/>
      <c r="FC375" s="83"/>
      <c r="FD375" s="83"/>
      <c r="FE375" s="83"/>
      <c r="FF375" s="83"/>
    </row>
    <row r="376" spans="3:162" ht="12.75">
      <c r="C376" s="82"/>
      <c r="D376" s="82"/>
      <c r="E376" s="119"/>
      <c r="F376" s="106"/>
      <c r="G376" s="82"/>
      <c r="H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82"/>
      <c r="DH376" s="82"/>
      <c r="DI376" s="82"/>
      <c r="DJ376" s="82"/>
      <c r="DK376" s="82"/>
      <c r="DL376" s="82"/>
      <c r="DM376" s="82"/>
      <c r="DN376" s="82"/>
      <c r="DO376" s="82"/>
      <c r="DP376" s="82"/>
      <c r="DQ376" s="82"/>
      <c r="DR376" s="82"/>
      <c r="DS376" s="82"/>
      <c r="DT376" s="82"/>
      <c r="DU376" s="82"/>
      <c r="DV376" s="82"/>
      <c r="DW376" s="82"/>
      <c r="DX376" s="82"/>
      <c r="DY376" s="82"/>
      <c r="DZ376" s="82"/>
      <c r="EA376" s="82"/>
      <c r="EB376" s="82"/>
      <c r="EC376" s="82"/>
      <c r="ED376" s="82"/>
      <c r="EE376" s="82"/>
      <c r="EF376" s="82"/>
      <c r="EG376" s="82"/>
      <c r="EH376" s="82"/>
      <c r="EI376" s="82"/>
      <c r="EJ376" s="82"/>
      <c r="EK376" s="82"/>
      <c r="EL376" s="82"/>
      <c r="EM376" s="82"/>
      <c r="EN376" s="82"/>
      <c r="EO376" s="82"/>
      <c r="EP376" s="82"/>
      <c r="EQ376" s="82"/>
      <c r="ER376" s="82"/>
      <c r="ES376" s="82"/>
      <c r="ET376" s="82"/>
      <c r="EU376" s="82"/>
      <c r="EV376" s="82"/>
      <c r="EW376" s="82"/>
      <c r="EX376" s="82"/>
      <c r="EY376" s="82"/>
      <c r="EZ376" s="82"/>
      <c r="FA376" s="83"/>
      <c r="FB376" s="83"/>
      <c r="FC376" s="83"/>
      <c r="FD376" s="83"/>
      <c r="FE376" s="83"/>
      <c r="FF376" s="83"/>
    </row>
    <row r="377" spans="3:162" ht="12.75">
      <c r="C377" s="82"/>
      <c r="D377" s="82"/>
      <c r="E377" s="119"/>
      <c r="F377" s="106"/>
      <c r="G377" s="82"/>
      <c r="H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82"/>
      <c r="DH377" s="82"/>
      <c r="DI377" s="82"/>
      <c r="DJ377" s="82"/>
      <c r="DK377" s="82"/>
      <c r="DL377" s="82"/>
      <c r="DM377" s="82"/>
      <c r="DN377" s="82"/>
      <c r="DO377" s="82"/>
      <c r="DP377" s="82"/>
      <c r="DQ377" s="82"/>
      <c r="DR377" s="82"/>
      <c r="DS377" s="82"/>
      <c r="DT377" s="82"/>
      <c r="DU377" s="82"/>
      <c r="DV377" s="82"/>
      <c r="DW377" s="82"/>
      <c r="DX377" s="82"/>
      <c r="DY377" s="82"/>
      <c r="DZ377" s="82"/>
      <c r="EA377" s="82"/>
      <c r="EB377" s="82"/>
      <c r="EC377" s="82"/>
      <c r="ED377" s="82"/>
      <c r="EE377" s="82"/>
      <c r="EF377" s="82"/>
      <c r="EG377" s="82"/>
      <c r="EH377" s="82"/>
      <c r="EI377" s="82"/>
      <c r="EJ377" s="82"/>
      <c r="EK377" s="82"/>
      <c r="EL377" s="82"/>
      <c r="EM377" s="82"/>
      <c r="EN377" s="82"/>
      <c r="EO377" s="82"/>
      <c r="EP377" s="82"/>
      <c r="EQ377" s="82"/>
      <c r="ER377" s="82"/>
      <c r="ES377" s="82"/>
      <c r="ET377" s="82"/>
      <c r="EU377" s="82"/>
      <c r="EV377" s="82"/>
      <c r="EW377" s="82"/>
      <c r="EX377" s="82"/>
      <c r="EY377" s="82"/>
      <c r="EZ377" s="82"/>
      <c r="FA377" s="83"/>
      <c r="FB377" s="83"/>
      <c r="FC377" s="83"/>
      <c r="FD377" s="83"/>
      <c r="FE377" s="83"/>
      <c r="FF377" s="83"/>
    </row>
    <row r="378" spans="3:162" ht="12.75">
      <c r="C378" s="82"/>
      <c r="D378" s="82"/>
      <c r="E378" s="119"/>
      <c r="F378" s="106"/>
      <c r="G378" s="82"/>
      <c r="H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82"/>
      <c r="DH378" s="82"/>
      <c r="DI378" s="82"/>
      <c r="DJ378" s="82"/>
      <c r="DK378" s="82"/>
      <c r="DL378" s="82"/>
      <c r="DM378" s="82"/>
      <c r="DN378" s="82"/>
      <c r="DO378" s="82"/>
      <c r="DP378" s="82"/>
      <c r="DQ378" s="82"/>
      <c r="DR378" s="82"/>
      <c r="DS378" s="82"/>
      <c r="DT378" s="82"/>
      <c r="DU378" s="82"/>
      <c r="DV378" s="82"/>
      <c r="DW378" s="82"/>
      <c r="DX378" s="82"/>
      <c r="DY378" s="82"/>
      <c r="DZ378" s="82"/>
      <c r="EA378" s="82"/>
      <c r="EB378" s="82"/>
      <c r="EC378" s="82"/>
      <c r="ED378" s="82"/>
      <c r="EE378" s="82"/>
      <c r="EF378" s="82"/>
      <c r="EG378" s="82"/>
      <c r="EH378" s="82"/>
      <c r="EI378" s="82"/>
      <c r="EJ378" s="82"/>
      <c r="EK378" s="82"/>
      <c r="EL378" s="82"/>
      <c r="EM378" s="82"/>
      <c r="EN378" s="82"/>
      <c r="EO378" s="82"/>
      <c r="EP378" s="82"/>
      <c r="EQ378" s="82"/>
      <c r="ER378" s="82"/>
      <c r="ES378" s="82"/>
      <c r="ET378" s="82"/>
      <c r="EU378" s="82"/>
      <c r="EV378" s="82"/>
      <c r="EW378" s="82"/>
      <c r="EX378" s="82"/>
      <c r="EY378" s="82"/>
      <c r="EZ378" s="82"/>
      <c r="FA378" s="83"/>
      <c r="FB378" s="83"/>
      <c r="FC378" s="83"/>
      <c r="FD378" s="83"/>
      <c r="FE378" s="83"/>
      <c r="FF378" s="83"/>
    </row>
    <row r="379" spans="3:162" ht="12.75">
      <c r="C379" s="82"/>
      <c r="D379" s="82"/>
      <c r="E379" s="119"/>
      <c r="F379" s="106"/>
      <c r="G379" s="82"/>
      <c r="H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82"/>
      <c r="DH379" s="82"/>
      <c r="DI379" s="82"/>
      <c r="DJ379" s="82"/>
      <c r="DK379" s="82"/>
      <c r="DL379" s="82"/>
      <c r="DM379" s="82"/>
      <c r="DN379" s="82"/>
      <c r="DO379" s="82"/>
      <c r="DP379" s="82"/>
      <c r="DQ379" s="82"/>
      <c r="DR379" s="82"/>
      <c r="DS379" s="82"/>
      <c r="DT379" s="82"/>
      <c r="DU379" s="82"/>
      <c r="DV379" s="82"/>
      <c r="DW379" s="82"/>
      <c r="DX379" s="82"/>
      <c r="DY379" s="82"/>
      <c r="DZ379" s="82"/>
      <c r="EA379" s="82"/>
      <c r="EB379" s="82"/>
      <c r="EC379" s="82"/>
      <c r="ED379" s="82"/>
      <c r="EE379" s="82"/>
      <c r="EF379" s="82"/>
      <c r="EG379" s="82"/>
      <c r="EH379" s="82"/>
      <c r="EI379" s="82"/>
      <c r="EJ379" s="82"/>
      <c r="EK379" s="82"/>
      <c r="EL379" s="82"/>
      <c r="EM379" s="82"/>
      <c r="EN379" s="82"/>
      <c r="EO379" s="82"/>
      <c r="EP379" s="82"/>
      <c r="EQ379" s="82"/>
      <c r="ER379" s="82"/>
      <c r="ES379" s="82"/>
      <c r="ET379" s="82"/>
      <c r="EU379" s="82"/>
      <c r="EV379" s="82"/>
      <c r="EW379" s="82"/>
      <c r="EX379" s="82"/>
      <c r="EY379" s="82"/>
      <c r="EZ379" s="82"/>
      <c r="FA379" s="83"/>
      <c r="FB379" s="83"/>
      <c r="FC379" s="83"/>
      <c r="FD379" s="83"/>
      <c r="FE379" s="83"/>
      <c r="FF379" s="83"/>
    </row>
    <row r="380" spans="3:162" ht="12.75">
      <c r="C380" s="82"/>
      <c r="D380" s="82"/>
      <c r="E380" s="119"/>
      <c r="F380" s="106"/>
      <c r="G380" s="82"/>
      <c r="H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82"/>
      <c r="DH380" s="82"/>
      <c r="DI380" s="82"/>
      <c r="DJ380" s="82"/>
      <c r="DK380" s="82"/>
      <c r="DL380" s="82"/>
      <c r="DM380" s="82"/>
      <c r="DN380" s="82"/>
      <c r="DO380" s="82"/>
      <c r="DP380" s="82"/>
      <c r="DQ380" s="82"/>
      <c r="DR380" s="82"/>
      <c r="DS380" s="82"/>
      <c r="DT380" s="82"/>
      <c r="DU380" s="82"/>
      <c r="DV380" s="82"/>
      <c r="DW380" s="82"/>
      <c r="DX380" s="82"/>
      <c r="DY380" s="82"/>
      <c r="DZ380" s="82"/>
      <c r="EA380" s="82"/>
      <c r="EB380" s="82"/>
      <c r="EC380" s="82"/>
      <c r="ED380" s="82"/>
      <c r="EE380" s="82"/>
      <c r="EF380" s="82"/>
      <c r="EG380" s="82"/>
      <c r="EH380" s="82"/>
      <c r="EI380" s="82"/>
      <c r="EJ380" s="82"/>
      <c r="EK380" s="82"/>
      <c r="EL380" s="82"/>
      <c r="EM380" s="82"/>
      <c r="EN380" s="82"/>
      <c r="EO380" s="82"/>
      <c r="EP380" s="82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3"/>
      <c r="FB380" s="83"/>
      <c r="FC380" s="83"/>
      <c r="FD380" s="83"/>
      <c r="FE380" s="83"/>
      <c r="FF380" s="83"/>
    </row>
    <row r="381" spans="3:162" ht="12.75">
      <c r="C381" s="82"/>
      <c r="D381" s="82"/>
      <c r="E381" s="119"/>
      <c r="F381" s="106"/>
      <c r="G381" s="82"/>
      <c r="H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82"/>
      <c r="DH381" s="82"/>
      <c r="DI381" s="82"/>
      <c r="DJ381" s="82"/>
      <c r="DK381" s="82"/>
      <c r="DL381" s="82"/>
      <c r="DM381" s="82"/>
      <c r="DN381" s="82"/>
      <c r="DO381" s="82"/>
      <c r="DP381" s="82"/>
      <c r="DQ381" s="82"/>
      <c r="DR381" s="82"/>
      <c r="DS381" s="82"/>
      <c r="DT381" s="82"/>
      <c r="DU381" s="82"/>
      <c r="DV381" s="82"/>
      <c r="DW381" s="82"/>
      <c r="DX381" s="82"/>
      <c r="DY381" s="82"/>
      <c r="DZ381" s="82"/>
      <c r="EA381" s="82"/>
      <c r="EB381" s="82"/>
      <c r="EC381" s="82"/>
      <c r="ED381" s="82"/>
      <c r="EE381" s="82"/>
      <c r="EF381" s="82"/>
      <c r="EG381" s="82"/>
      <c r="EH381" s="82"/>
      <c r="EI381" s="82"/>
      <c r="EJ381" s="82"/>
      <c r="EK381" s="82"/>
      <c r="EL381" s="82"/>
      <c r="EM381" s="82"/>
      <c r="EN381" s="82"/>
      <c r="EO381" s="82"/>
      <c r="EP381" s="82"/>
      <c r="EQ381" s="82"/>
      <c r="ER381" s="82"/>
      <c r="ES381" s="82"/>
      <c r="ET381" s="82"/>
      <c r="EU381" s="82"/>
      <c r="EV381" s="82"/>
      <c r="EW381" s="82"/>
      <c r="EX381" s="82"/>
      <c r="EY381" s="82"/>
      <c r="EZ381" s="82"/>
      <c r="FA381" s="83"/>
      <c r="FB381" s="83"/>
      <c r="FC381" s="83"/>
      <c r="FD381" s="83"/>
      <c r="FE381" s="83"/>
      <c r="FF381" s="83"/>
    </row>
    <row r="382" spans="3:162" ht="12.75">
      <c r="C382" s="82"/>
      <c r="D382" s="82"/>
      <c r="E382" s="119"/>
      <c r="F382" s="106"/>
      <c r="G382" s="82"/>
      <c r="H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82"/>
      <c r="DH382" s="82"/>
      <c r="DI382" s="82"/>
      <c r="DJ382" s="82"/>
      <c r="DK382" s="82"/>
      <c r="DL382" s="82"/>
      <c r="DM382" s="82"/>
      <c r="DN382" s="82"/>
      <c r="DO382" s="82"/>
      <c r="DP382" s="82"/>
      <c r="DQ382" s="82"/>
      <c r="DR382" s="82"/>
      <c r="DS382" s="82"/>
      <c r="DT382" s="82"/>
      <c r="DU382" s="82"/>
      <c r="DV382" s="82"/>
      <c r="DW382" s="82"/>
      <c r="DX382" s="82"/>
      <c r="DY382" s="82"/>
      <c r="DZ382" s="82"/>
      <c r="EA382" s="82"/>
      <c r="EB382" s="82"/>
      <c r="EC382" s="82"/>
      <c r="ED382" s="82"/>
      <c r="EE382" s="82"/>
      <c r="EF382" s="82"/>
      <c r="EG382" s="82"/>
      <c r="EH382" s="82"/>
      <c r="EI382" s="82"/>
      <c r="EJ382" s="82"/>
      <c r="EK382" s="82"/>
      <c r="EL382" s="82"/>
      <c r="EM382" s="82"/>
      <c r="EN382" s="82"/>
      <c r="EO382" s="82"/>
      <c r="EP382" s="82"/>
      <c r="EQ382" s="82"/>
      <c r="ER382" s="82"/>
      <c r="ES382" s="82"/>
      <c r="ET382" s="82"/>
      <c r="EU382" s="82"/>
      <c r="EV382" s="82"/>
      <c r="EW382" s="82"/>
      <c r="EX382" s="82"/>
      <c r="EY382" s="82"/>
      <c r="EZ382" s="82"/>
      <c r="FA382" s="83"/>
      <c r="FB382" s="83"/>
      <c r="FC382" s="83"/>
      <c r="FD382" s="83"/>
      <c r="FE382" s="83"/>
      <c r="FF382" s="83"/>
    </row>
    <row r="383" spans="3:162" ht="12.75">
      <c r="C383" s="82"/>
      <c r="D383" s="82"/>
      <c r="E383" s="119"/>
      <c r="F383" s="106"/>
      <c r="G383" s="82"/>
      <c r="H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82"/>
      <c r="DH383" s="82"/>
      <c r="DI383" s="82"/>
      <c r="DJ383" s="82"/>
      <c r="DK383" s="82"/>
      <c r="DL383" s="82"/>
      <c r="DM383" s="82"/>
      <c r="DN383" s="82"/>
      <c r="DO383" s="82"/>
      <c r="DP383" s="82"/>
      <c r="DQ383" s="82"/>
      <c r="DR383" s="82"/>
      <c r="DS383" s="82"/>
      <c r="DT383" s="82"/>
      <c r="DU383" s="82"/>
      <c r="DV383" s="82"/>
      <c r="DW383" s="82"/>
      <c r="DX383" s="82"/>
      <c r="DY383" s="82"/>
      <c r="DZ383" s="82"/>
      <c r="EA383" s="82"/>
      <c r="EB383" s="82"/>
      <c r="EC383" s="82"/>
      <c r="ED383" s="82"/>
      <c r="EE383" s="82"/>
      <c r="EF383" s="82"/>
      <c r="EG383" s="82"/>
      <c r="EH383" s="82"/>
      <c r="EI383" s="82"/>
      <c r="EJ383" s="82"/>
      <c r="EK383" s="82"/>
      <c r="EL383" s="82"/>
      <c r="EM383" s="82"/>
      <c r="EN383" s="82"/>
      <c r="EO383" s="82"/>
      <c r="EP383" s="82"/>
      <c r="EQ383" s="82"/>
      <c r="ER383" s="82"/>
      <c r="ES383" s="82"/>
      <c r="ET383" s="82"/>
      <c r="EU383" s="82"/>
      <c r="EV383" s="82"/>
      <c r="EW383" s="82"/>
      <c r="EX383" s="82"/>
      <c r="EY383" s="82"/>
      <c r="EZ383" s="82"/>
      <c r="FA383" s="83"/>
      <c r="FB383" s="83"/>
      <c r="FC383" s="83"/>
      <c r="FD383" s="83"/>
      <c r="FE383" s="83"/>
      <c r="FF383" s="83"/>
    </row>
    <row r="384" spans="3:162" ht="12.75">
      <c r="C384" s="82"/>
      <c r="D384" s="82"/>
      <c r="E384" s="119"/>
      <c r="F384" s="106"/>
      <c r="G384" s="82"/>
      <c r="H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82"/>
      <c r="DH384" s="82"/>
      <c r="DI384" s="82"/>
      <c r="DJ384" s="82"/>
      <c r="DK384" s="82"/>
      <c r="DL384" s="82"/>
      <c r="DM384" s="82"/>
      <c r="DN384" s="82"/>
      <c r="DO384" s="82"/>
      <c r="DP384" s="82"/>
      <c r="DQ384" s="82"/>
      <c r="DR384" s="82"/>
      <c r="DS384" s="82"/>
      <c r="DT384" s="82"/>
      <c r="DU384" s="82"/>
      <c r="DV384" s="82"/>
      <c r="DW384" s="82"/>
      <c r="DX384" s="82"/>
      <c r="DY384" s="82"/>
      <c r="DZ384" s="82"/>
      <c r="EA384" s="82"/>
      <c r="EB384" s="82"/>
      <c r="EC384" s="82"/>
      <c r="ED384" s="82"/>
      <c r="EE384" s="82"/>
      <c r="EF384" s="82"/>
      <c r="EG384" s="82"/>
      <c r="EH384" s="82"/>
      <c r="EI384" s="82"/>
      <c r="EJ384" s="82"/>
      <c r="EK384" s="82"/>
      <c r="EL384" s="82"/>
      <c r="EM384" s="82"/>
      <c r="EN384" s="82"/>
      <c r="EO384" s="82"/>
      <c r="EP384" s="82"/>
      <c r="EQ384" s="82"/>
      <c r="ER384" s="82"/>
      <c r="ES384" s="82"/>
      <c r="ET384" s="82"/>
      <c r="EU384" s="82"/>
      <c r="EV384" s="82"/>
      <c r="EW384" s="82"/>
      <c r="EX384" s="82"/>
      <c r="EY384" s="82"/>
      <c r="EZ384" s="82"/>
      <c r="FA384" s="83"/>
      <c r="FB384" s="83"/>
      <c r="FC384" s="83"/>
      <c r="FD384" s="83"/>
      <c r="FE384" s="83"/>
      <c r="FF384" s="83"/>
    </row>
    <row r="385" spans="3:162" ht="12.75">
      <c r="C385" s="82"/>
      <c r="D385" s="82"/>
      <c r="E385" s="119"/>
      <c r="F385" s="106"/>
      <c r="G385" s="82"/>
      <c r="H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82"/>
      <c r="DH385" s="82"/>
      <c r="DI385" s="82"/>
      <c r="DJ385" s="82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82"/>
      <c r="DX385" s="82"/>
      <c r="DY385" s="82"/>
      <c r="DZ385" s="82"/>
      <c r="EA385" s="82"/>
      <c r="EB385" s="82"/>
      <c r="EC385" s="82"/>
      <c r="ED385" s="82"/>
      <c r="EE385" s="82"/>
      <c r="EF385" s="82"/>
      <c r="EG385" s="82"/>
      <c r="EH385" s="82"/>
      <c r="EI385" s="82"/>
      <c r="EJ385" s="82"/>
      <c r="EK385" s="82"/>
      <c r="EL385" s="82"/>
      <c r="EM385" s="82"/>
      <c r="EN385" s="82"/>
      <c r="EO385" s="82"/>
      <c r="EP385" s="82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3"/>
      <c r="FB385" s="83"/>
      <c r="FC385" s="83"/>
      <c r="FD385" s="83"/>
      <c r="FE385" s="83"/>
      <c r="FF385" s="83"/>
    </row>
    <row r="386" spans="3:162" ht="12.75">
      <c r="C386" s="82"/>
      <c r="D386" s="82"/>
      <c r="E386" s="119"/>
      <c r="F386" s="106"/>
      <c r="G386" s="82"/>
      <c r="H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82"/>
      <c r="DH386" s="82"/>
      <c r="DI386" s="82"/>
      <c r="DJ386" s="82"/>
      <c r="DK386" s="82"/>
      <c r="DL386" s="82"/>
      <c r="DM386" s="82"/>
      <c r="DN386" s="82"/>
      <c r="DO386" s="82"/>
      <c r="DP386" s="82"/>
      <c r="DQ386" s="82"/>
      <c r="DR386" s="82"/>
      <c r="DS386" s="82"/>
      <c r="DT386" s="82"/>
      <c r="DU386" s="82"/>
      <c r="DV386" s="82"/>
      <c r="DW386" s="82"/>
      <c r="DX386" s="82"/>
      <c r="DY386" s="82"/>
      <c r="DZ386" s="82"/>
      <c r="EA386" s="82"/>
      <c r="EB386" s="82"/>
      <c r="EC386" s="82"/>
      <c r="ED386" s="82"/>
      <c r="EE386" s="82"/>
      <c r="EF386" s="82"/>
      <c r="EG386" s="82"/>
      <c r="EH386" s="82"/>
      <c r="EI386" s="82"/>
      <c r="EJ386" s="82"/>
      <c r="EK386" s="82"/>
      <c r="EL386" s="82"/>
      <c r="EM386" s="82"/>
      <c r="EN386" s="82"/>
      <c r="EO386" s="82"/>
      <c r="EP386" s="82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3"/>
      <c r="FB386" s="83"/>
      <c r="FC386" s="83"/>
      <c r="FD386" s="83"/>
      <c r="FE386" s="83"/>
      <c r="FF386" s="83"/>
    </row>
    <row r="387" spans="3:162" ht="12.75">
      <c r="C387" s="82"/>
      <c r="D387" s="82"/>
      <c r="E387" s="119"/>
      <c r="F387" s="106"/>
      <c r="G387" s="82"/>
      <c r="H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82"/>
      <c r="DH387" s="82"/>
      <c r="DI387" s="82"/>
      <c r="DJ387" s="82"/>
      <c r="DK387" s="82"/>
      <c r="DL387" s="82"/>
      <c r="DM387" s="82"/>
      <c r="DN387" s="82"/>
      <c r="DO387" s="82"/>
      <c r="DP387" s="82"/>
      <c r="DQ387" s="82"/>
      <c r="DR387" s="82"/>
      <c r="DS387" s="82"/>
      <c r="DT387" s="82"/>
      <c r="DU387" s="82"/>
      <c r="DV387" s="82"/>
      <c r="DW387" s="82"/>
      <c r="DX387" s="82"/>
      <c r="DY387" s="82"/>
      <c r="DZ387" s="82"/>
      <c r="EA387" s="82"/>
      <c r="EB387" s="82"/>
      <c r="EC387" s="82"/>
      <c r="ED387" s="82"/>
      <c r="EE387" s="82"/>
      <c r="EF387" s="82"/>
      <c r="EG387" s="82"/>
      <c r="EH387" s="82"/>
      <c r="EI387" s="82"/>
      <c r="EJ387" s="82"/>
      <c r="EK387" s="82"/>
      <c r="EL387" s="82"/>
      <c r="EM387" s="82"/>
      <c r="EN387" s="82"/>
      <c r="EO387" s="82"/>
      <c r="EP387" s="82"/>
      <c r="EQ387" s="82"/>
      <c r="ER387" s="82"/>
      <c r="ES387" s="82"/>
      <c r="ET387" s="82"/>
      <c r="EU387" s="82"/>
      <c r="EV387" s="82"/>
      <c r="EW387" s="82"/>
      <c r="EX387" s="82"/>
      <c r="EY387" s="82"/>
      <c r="EZ387" s="82"/>
      <c r="FA387" s="83"/>
      <c r="FB387" s="83"/>
      <c r="FC387" s="83"/>
      <c r="FD387" s="83"/>
      <c r="FE387" s="83"/>
      <c r="FF387" s="83"/>
    </row>
    <row r="388" spans="3:162" ht="12.75">
      <c r="C388" s="82"/>
      <c r="D388" s="82"/>
      <c r="E388" s="119"/>
      <c r="F388" s="106"/>
      <c r="G388" s="82"/>
      <c r="H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82"/>
      <c r="DH388" s="82"/>
      <c r="DI388" s="82"/>
      <c r="DJ388" s="82"/>
      <c r="DK388" s="82"/>
      <c r="DL388" s="82"/>
      <c r="DM388" s="82"/>
      <c r="DN388" s="82"/>
      <c r="DO388" s="82"/>
      <c r="DP388" s="82"/>
      <c r="DQ388" s="82"/>
      <c r="DR388" s="82"/>
      <c r="DS388" s="82"/>
      <c r="DT388" s="82"/>
      <c r="DU388" s="82"/>
      <c r="DV388" s="82"/>
      <c r="DW388" s="82"/>
      <c r="DX388" s="82"/>
      <c r="DY388" s="82"/>
      <c r="DZ388" s="82"/>
      <c r="EA388" s="82"/>
      <c r="EB388" s="82"/>
      <c r="EC388" s="82"/>
      <c r="ED388" s="82"/>
      <c r="EE388" s="82"/>
      <c r="EF388" s="82"/>
      <c r="EG388" s="82"/>
      <c r="EH388" s="82"/>
      <c r="EI388" s="82"/>
      <c r="EJ388" s="82"/>
      <c r="EK388" s="82"/>
      <c r="EL388" s="82"/>
      <c r="EM388" s="82"/>
      <c r="EN388" s="82"/>
      <c r="EO388" s="82"/>
      <c r="EP388" s="82"/>
      <c r="EQ388" s="82"/>
      <c r="ER388" s="82"/>
      <c r="ES388" s="82"/>
      <c r="ET388" s="82"/>
      <c r="EU388" s="82"/>
      <c r="EV388" s="82"/>
      <c r="EW388" s="82"/>
      <c r="EX388" s="82"/>
      <c r="EY388" s="82"/>
      <c r="EZ388" s="82"/>
      <c r="FA388" s="83"/>
      <c r="FB388" s="83"/>
      <c r="FC388" s="83"/>
      <c r="FD388" s="83"/>
      <c r="FE388" s="83"/>
      <c r="FF388" s="83"/>
    </row>
    <row r="389" spans="3:162" ht="12.75">
      <c r="C389" s="82"/>
      <c r="D389" s="82"/>
      <c r="E389" s="119"/>
      <c r="F389" s="106"/>
      <c r="G389" s="82"/>
      <c r="H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82"/>
      <c r="DH389" s="82"/>
      <c r="DI389" s="82"/>
      <c r="DJ389" s="82"/>
      <c r="DK389" s="82"/>
      <c r="DL389" s="82"/>
      <c r="DM389" s="82"/>
      <c r="DN389" s="82"/>
      <c r="DO389" s="82"/>
      <c r="DP389" s="82"/>
      <c r="DQ389" s="82"/>
      <c r="DR389" s="82"/>
      <c r="DS389" s="82"/>
      <c r="DT389" s="82"/>
      <c r="DU389" s="82"/>
      <c r="DV389" s="82"/>
      <c r="DW389" s="82"/>
      <c r="DX389" s="82"/>
      <c r="DY389" s="82"/>
      <c r="DZ389" s="82"/>
      <c r="EA389" s="82"/>
      <c r="EB389" s="82"/>
      <c r="EC389" s="82"/>
      <c r="ED389" s="82"/>
      <c r="EE389" s="82"/>
      <c r="EF389" s="82"/>
      <c r="EG389" s="82"/>
      <c r="EH389" s="82"/>
      <c r="EI389" s="82"/>
      <c r="EJ389" s="82"/>
      <c r="EK389" s="82"/>
      <c r="EL389" s="82"/>
      <c r="EM389" s="82"/>
      <c r="EN389" s="82"/>
      <c r="EO389" s="82"/>
      <c r="EP389" s="82"/>
      <c r="EQ389" s="82"/>
      <c r="ER389" s="82"/>
      <c r="ES389" s="82"/>
      <c r="ET389" s="82"/>
      <c r="EU389" s="82"/>
      <c r="EV389" s="82"/>
      <c r="EW389" s="82"/>
      <c r="EX389" s="82"/>
      <c r="EY389" s="82"/>
      <c r="EZ389" s="82"/>
      <c r="FA389" s="83"/>
      <c r="FB389" s="83"/>
      <c r="FC389" s="83"/>
      <c r="FD389" s="83"/>
      <c r="FE389" s="83"/>
      <c r="FF389" s="83"/>
    </row>
    <row r="390" spans="3:162" ht="12.75">
      <c r="C390" s="82"/>
      <c r="D390" s="82"/>
      <c r="E390" s="119"/>
      <c r="F390" s="106"/>
      <c r="G390" s="82"/>
      <c r="H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82"/>
      <c r="DH390" s="82"/>
      <c r="DI390" s="82"/>
      <c r="DJ390" s="82"/>
      <c r="DK390" s="82"/>
      <c r="DL390" s="82"/>
      <c r="DM390" s="82"/>
      <c r="DN390" s="82"/>
      <c r="DO390" s="82"/>
      <c r="DP390" s="82"/>
      <c r="DQ390" s="82"/>
      <c r="DR390" s="82"/>
      <c r="DS390" s="82"/>
      <c r="DT390" s="82"/>
      <c r="DU390" s="82"/>
      <c r="DV390" s="82"/>
      <c r="DW390" s="82"/>
      <c r="DX390" s="82"/>
      <c r="DY390" s="82"/>
      <c r="DZ390" s="82"/>
      <c r="EA390" s="82"/>
      <c r="EB390" s="82"/>
      <c r="EC390" s="82"/>
      <c r="ED390" s="82"/>
      <c r="EE390" s="82"/>
      <c r="EF390" s="82"/>
      <c r="EG390" s="82"/>
      <c r="EH390" s="82"/>
      <c r="EI390" s="82"/>
      <c r="EJ390" s="82"/>
      <c r="EK390" s="82"/>
      <c r="EL390" s="82"/>
      <c r="EM390" s="82"/>
      <c r="EN390" s="82"/>
      <c r="EO390" s="82"/>
      <c r="EP390" s="82"/>
      <c r="EQ390" s="82"/>
      <c r="ER390" s="82"/>
      <c r="ES390" s="82"/>
      <c r="ET390" s="82"/>
      <c r="EU390" s="82"/>
      <c r="EV390" s="82"/>
      <c r="EW390" s="82"/>
      <c r="EX390" s="82"/>
      <c r="EY390" s="82"/>
      <c r="EZ390" s="82"/>
      <c r="FA390" s="83"/>
      <c r="FB390" s="83"/>
      <c r="FC390" s="83"/>
      <c r="FD390" s="83"/>
      <c r="FE390" s="83"/>
      <c r="FF390" s="83"/>
    </row>
    <row r="391" spans="3:162" ht="12.75">
      <c r="C391" s="82"/>
      <c r="D391" s="82"/>
      <c r="E391" s="119"/>
      <c r="F391" s="106"/>
      <c r="G391" s="82"/>
      <c r="H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82"/>
      <c r="DH391" s="82"/>
      <c r="DI391" s="82"/>
      <c r="DJ391" s="82"/>
      <c r="DK391" s="82"/>
      <c r="DL391" s="82"/>
      <c r="DM391" s="82"/>
      <c r="DN391" s="82"/>
      <c r="DO391" s="82"/>
      <c r="DP391" s="82"/>
      <c r="DQ391" s="82"/>
      <c r="DR391" s="82"/>
      <c r="DS391" s="82"/>
      <c r="DT391" s="82"/>
      <c r="DU391" s="82"/>
      <c r="DV391" s="82"/>
      <c r="DW391" s="82"/>
      <c r="DX391" s="82"/>
      <c r="DY391" s="82"/>
      <c r="DZ391" s="82"/>
      <c r="EA391" s="82"/>
      <c r="EB391" s="82"/>
      <c r="EC391" s="82"/>
      <c r="ED391" s="82"/>
      <c r="EE391" s="82"/>
      <c r="EF391" s="82"/>
      <c r="EG391" s="82"/>
      <c r="EH391" s="82"/>
      <c r="EI391" s="82"/>
      <c r="EJ391" s="82"/>
      <c r="EK391" s="82"/>
      <c r="EL391" s="82"/>
      <c r="EM391" s="82"/>
      <c r="EN391" s="82"/>
      <c r="EO391" s="82"/>
      <c r="EP391" s="82"/>
      <c r="EQ391" s="82"/>
      <c r="ER391" s="82"/>
      <c r="ES391" s="82"/>
      <c r="ET391" s="82"/>
      <c r="EU391" s="82"/>
      <c r="EV391" s="82"/>
      <c r="EW391" s="82"/>
      <c r="EX391" s="82"/>
      <c r="EY391" s="82"/>
      <c r="EZ391" s="82"/>
      <c r="FA391" s="83"/>
      <c r="FB391" s="83"/>
      <c r="FC391" s="83"/>
      <c r="FD391" s="83"/>
      <c r="FE391" s="83"/>
      <c r="FF391" s="83"/>
    </row>
    <row r="392" spans="3:162" ht="12.75">
      <c r="C392" s="82"/>
      <c r="D392" s="82"/>
      <c r="E392" s="119"/>
      <c r="F392" s="106"/>
      <c r="G392" s="82"/>
      <c r="H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82"/>
      <c r="DH392" s="82"/>
      <c r="DI392" s="82"/>
      <c r="DJ392" s="82"/>
      <c r="DK392" s="82"/>
      <c r="DL392" s="82"/>
      <c r="DM392" s="82"/>
      <c r="DN392" s="82"/>
      <c r="DO392" s="82"/>
      <c r="DP392" s="82"/>
      <c r="DQ392" s="82"/>
      <c r="DR392" s="82"/>
      <c r="DS392" s="82"/>
      <c r="DT392" s="82"/>
      <c r="DU392" s="82"/>
      <c r="DV392" s="82"/>
      <c r="DW392" s="82"/>
      <c r="DX392" s="82"/>
      <c r="DY392" s="82"/>
      <c r="DZ392" s="82"/>
      <c r="EA392" s="82"/>
      <c r="EB392" s="82"/>
      <c r="EC392" s="82"/>
      <c r="ED392" s="82"/>
      <c r="EE392" s="82"/>
      <c r="EF392" s="82"/>
      <c r="EG392" s="82"/>
      <c r="EH392" s="82"/>
      <c r="EI392" s="82"/>
      <c r="EJ392" s="82"/>
      <c r="EK392" s="82"/>
      <c r="EL392" s="82"/>
      <c r="EM392" s="82"/>
      <c r="EN392" s="82"/>
      <c r="EO392" s="82"/>
      <c r="EP392" s="82"/>
      <c r="EQ392" s="82"/>
      <c r="ER392" s="82"/>
      <c r="ES392" s="82"/>
      <c r="ET392" s="82"/>
      <c r="EU392" s="82"/>
      <c r="EV392" s="82"/>
      <c r="EW392" s="82"/>
      <c r="EX392" s="82"/>
      <c r="EY392" s="82"/>
      <c r="EZ392" s="82"/>
      <c r="FA392" s="83"/>
      <c r="FB392" s="83"/>
      <c r="FC392" s="83"/>
      <c r="FD392" s="83"/>
      <c r="FE392" s="83"/>
      <c r="FF392" s="83"/>
    </row>
    <row r="393" spans="3:162" ht="12.75">
      <c r="C393" s="82"/>
      <c r="D393" s="82"/>
      <c r="E393" s="119"/>
      <c r="F393" s="106"/>
      <c r="G393" s="82"/>
      <c r="H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82"/>
      <c r="DH393" s="82"/>
      <c r="DI393" s="82"/>
      <c r="DJ393" s="82"/>
      <c r="DK393" s="82"/>
      <c r="DL393" s="82"/>
      <c r="DM393" s="82"/>
      <c r="DN393" s="82"/>
      <c r="DO393" s="82"/>
      <c r="DP393" s="82"/>
      <c r="DQ393" s="82"/>
      <c r="DR393" s="82"/>
      <c r="DS393" s="82"/>
      <c r="DT393" s="82"/>
      <c r="DU393" s="82"/>
      <c r="DV393" s="82"/>
      <c r="DW393" s="82"/>
      <c r="DX393" s="82"/>
      <c r="DY393" s="82"/>
      <c r="DZ393" s="82"/>
      <c r="EA393" s="82"/>
      <c r="EB393" s="82"/>
      <c r="EC393" s="82"/>
      <c r="ED393" s="82"/>
      <c r="EE393" s="82"/>
      <c r="EF393" s="82"/>
      <c r="EG393" s="82"/>
      <c r="EH393" s="82"/>
      <c r="EI393" s="82"/>
      <c r="EJ393" s="82"/>
      <c r="EK393" s="82"/>
      <c r="EL393" s="82"/>
      <c r="EM393" s="82"/>
      <c r="EN393" s="82"/>
      <c r="EO393" s="82"/>
      <c r="EP393" s="82"/>
      <c r="EQ393" s="82"/>
      <c r="ER393" s="82"/>
      <c r="ES393" s="82"/>
      <c r="ET393" s="82"/>
      <c r="EU393" s="82"/>
      <c r="EV393" s="82"/>
      <c r="EW393" s="82"/>
      <c r="EX393" s="82"/>
      <c r="EY393" s="82"/>
      <c r="EZ393" s="82"/>
      <c r="FA393" s="83"/>
      <c r="FB393" s="83"/>
      <c r="FC393" s="83"/>
      <c r="FD393" s="83"/>
      <c r="FE393" s="83"/>
      <c r="FF393" s="83"/>
    </row>
    <row r="394" spans="3:162" ht="12.75">
      <c r="C394" s="82"/>
      <c r="D394" s="82"/>
      <c r="E394" s="119"/>
      <c r="F394" s="106"/>
      <c r="G394" s="82"/>
      <c r="H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82"/>
      <c r="DH394" s="82"/>
      <c r="DI394" s="82"/>
      <c r="DJ394" s="82"/>
      <c r="DK394" s="82"/>
      <c r="DL394" s="82"/>
      <c r="DM394" s="82"/>
      <c r="DN394" s="82"/>
      <c r="DO394" s="82"/>
      <c r="DP394" s="82"/>
      <c r="DQ394" s="82"/>
      <c r="DR394" s="82"/>
      <c r="DS394" s="82"/>
      <c r="DT394" s="82"/>
      <c r="DU394" s="82"/>
      <c r="DV394" s="82"/>
      <c r="DW394" s="82"/>
      <c r="DX394" s="82"/>
      <c r="DY394" s="82"/>
      <c r="DZ394" s="82"/>
      <c r="EA394" s="82"/>
      <c r="EB394" s="82"/>
      <c r="EC394" s="82"/>
      <c r="ED394" s="82"/>
      <c r="EE394" s="82"/>
      <c r="EF394" s="82"/>
      <c r="EG394" s="82"/>
      <c r="EH394" s="82"/>
      <c r="EI394" s="82"/>
      <c r="EJ394" s="82"/>
      <c r="EK394" s="82"/>
      <c r="EL394" s="82"/>
      <c r="EM394" s="82"/>
      <c r="EN394" s="82"/>
      <c r="EO394" s="82"/>
      <c r="EP394" s="82"/>
      <c r="EQ394" s="82"/>
      <c r="ER394" s="82"/>
      <c r="ES394" s="82"/>
      <c r="ET394" s="82"/>
      <c r="EU394" s="82"/>
      <c r="EV394" s="82"/>
      <c r="EW394" s="82"/>
      <c r="EX394" s="82"/>
      <c r="EY394" s="82"/>
      <c r="EZ394" s="82"/>
      <c r="FA394" s="83"/>
      <c r="FB394" s="83"/>
      <c r="FC394" s="83"/>
      <c r="FD394" s="83"/>
      <c r="FE394" s="83"/>
      <c r="FF394" s="83"/>
    </row>
    <row r="395" spans="3:162" ht="12.75">
      <c r="C395" s="82"/>
      <c r="D395" s="82"/>
      <c r="E395" s="119"/>
      <c r="F395" s="106"/>
      <c r="G395" s="82"/>
      <c r="H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82"/>
      <c r="DH395" s="82"/>
      <c r="DI395" s="82"/>
      <c r="DJ395" s="82"/>
      <c r="DK395" s="82"/>
      <c r="DL395" s="82"/>
      <c r="DM395" s="82"/>
      <c r="DN395" s="82"/>
      <c r="DO395" s="82"/>
      <c r="DP395" s="82"/>
      <c r="DQ395" s="82"/>
      <c r="DR395" s="82"/>
      <c r="DS395" s="82"/>
      <c r="DT395" s="82"/>
      <c r="DU395" s="82"/>
      <c r="DV395" s="82"/>
      <c r="DW395" s="82"/>
      <c r="DX395" s="82"/>
      <c r="DY395" s="82"/>
      <c r="DZ395" s="82"/>
      <c r="EA395" s="82"/>
      <c r="EB395" s="82"/>
      <c r="EC395" s="82"/>
      <c r="ED395" s="82"/>
      <c r="EE395" s="82"/>
      <c r="EF395" s="82"/>
      <c r="EG395" s="82"/>
      <c r="EH395" s="82"/>
      <c r="EI395" s="82"/>
      <c r="EJ395" s="82"/>
      <c r="EK395" s="82"/>
      <c r="EL395" s="82"/>
      <c r="EM395" s="82"/>
      <c r="EN395" s="82"/>
      <c r="EO395" s="82"/>
      <c r="EP395" s="82"/>
      <c r="EQ395" s="82"/>
      <c r="ER395" s="82"/>
      <c r="ES395" s="82"/>
      <c r="ET395" s="82"/>
      <c r="EU395" s="82"/>
      <c r="EV395" s="82"/>
      <c r="EW395" s="82"/>
      <c r="EX395" s="82"/>
      <c r="EY395" s="82"/>
      <c r="EZ395" s="82"/>
      <c r="FA395" s="83"/>
      <c r="FB395" s="83"/>
      <c r="FC395" s="83"/>
      <c r="FD395" s="83"/>
      <c r="FE395" s="83"/>
      <c r="FF395" s="83"/>
    </row>
    <row r="396" spans="3:162" ht="12.75">
      <c r="C396" s="82"/>
      <c r="D396" s="82"/>
      <c r="E396" s="119"/>
      <c r="F396" s="106"/>
      <c r="G396" s="82"/>
      <c r="H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82"/>
      <c r="DH396" s="82"/>
      <c r="DI396" s="82"/>
      <c r="DJ396" s="82"/>
      <c r="DK396" s="82"/>
      <c r="DL396" s="82"/>
      <c r="DM396" s="82"/>
      <c r="DN396" s="82"/>
      <c r="DO396" s="82"/>
      <c r="DP396" s="82"/>
      <c r="DQ396" s="82"/>
      <c r="DR396" s="82"/>
      <c r="DS396" s="82"/>
      <c r="DT396" s="82"/>
      <c r="DU396" s="82"/>
      <c r="DV396" s="82"/>
      <c r="DW396" s="82"/>
      <c r="DX396" s="82"/>
      <c r="DY396" s="82"/>
      <c r="DZ396" s="82"/>
      <c r="EA396" s="82"/>
      <c r="EB396" s="82"/>
      <c r="EC396" s="82"/>
      <c r="ED396" s="82"/>
      <c r="EE396" s="82"/>
      <c r="EF396" s="82"/>
      <c r="EG396" s="82"/>
      <c r="EH396" s="82"/>
      <c r="EI396" s="82"/>
      <c r="EJ396" s="82"/>
      <c r="EK396" s="82"/>
      <c r="EL396" s="82"/>
      <c r="EM396" s="82"/>
      <c r="EN396" s="82"/>
      <c r="EO396" s="82"/>
      <c r="EP396" s="82"/>
      <c r="EQ396" s="82"/>
      <c r="ER396" s="82"/>
      <c r="ES396" s="82"/>
      <c r="ET396" s="82"/>
      <c r="EU396" s="82"/>
      <c r="EV396" s="82"/>
      <c r="EW396" s="82"/>
      <c r="EX396" s="82"/>
      <c r="EY396" s="82"/>
      <c r="EZ396" s="82"/>
      <c r="FA396" s="83"/>
      <c r="FB396" s="83"/>
      <c r="FC396" s="83"/>
      <c r="FD396" s="83"/>
      <c r="FE396" s="83"/>
      <c r="FF396" s="83"/>
    </row>
    <row r="397" spans="3:162" ht="12.75">
      <c r="C397" s="82"/>
      <c r="D397" s="82"/>
      <c r="E397" s="119"/>
      <c r="F397" s="106"/>
      <c r="G397" s="82"/>
      <c r="H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82"/>
      <c r="DH397" s="82"/>
      <c r="DI397" s="82"/>
      <c r="DJ397" s="82"/>
      <c r="DK397" s="82"/>
      <c r="DL397" s="82"/>
      <c r="DM397" s="82"/>
      <c r="DN397" s="82"/>
      <c r="DO397" s="82"/>
      <c r="DP397" s="82"/>
      <c r="DQ397" s="82"/>
      <c r="DR397" s="82"/>
      <c r="DS397" s="82"/>
      <c r="DT397" s="82"/>
      <c r="DU397" s="82"/>
      <c r="DV397" s="82"/>
      <c r="DW397" s="82"/>
      <c r="DX397" s="82"/>
      <c r="DY397" s="82"/>
      <c r="DZ397" s="82"/>
      <c r="EA397" s="82"/>
      <c r="EB397" s="82"/>
      <c r="EC397" s="82"/>
      <c r="ED397" s="82"/>
      <c r="EE397" s="82"/>
      <c r="EF397" s="82"/>
      <c r="EG397" s="82"/>
      <c r="EH397" s="82"/>
      <c r="EI397" s="82"/>
      <c r="EJ397" s="82"/>
      <c r="EK397" s="82"/>
      <c r="EL397" s="82"/>
      <c r="EM397" s="82"/>
      <c r="EN397" s="82"/>
      <c r="EO397" s="82"/>
      <c r="EP397" s="82"/>
      <c r="EQ397" s="82"/>
      <c r="ER397" s="82"/>
      <c r="ES397" s="82"/>
      <c r="ET397" s="82"/>
      <c r="EU397" s="82"/>
      <c r="EV397" s="82"/>
      <c r="EW397" s="82"/>
      <c r="EX397" s="82"/>
      <c r="EY397" s="82"/>
      <c r="EZ397" s="82"/>
      <c r="FA397" s="83"/>
      <c r="FB397" s="83"/>
      <c r="FC397" s="83"/>
      <c r="FD397" s="83"/>
      <c r="FE397" s="83"/>
      <c r="FF397" s="83"/>
    </row>
    <row r="398" spans="3:162" ht="12.75">
      <c r="C398" s="82"/>
      <c r="D398" s="82"/>
      <c r="E398" s="119"/>
      <c r="F398" s="106"/>
      <c r="G398" s="82"/>
      <c r="H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82"/>
      <c r="DH398" s="82"/>
      <c r="DI398" s="82"/>
      <c r="DJ398" s="82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  <c r="DZ398" s="82"/>
      <c r="EA398" s="82"/>
      <c r="EB398" s="82"/>
      <c r="EC398" s="82"/>
      <c r="ED398" s="82"/>
      <c r="EE398" s="82"/>
      <c r="EF398" s="82"/>
      <c r="EG398" s="82"/>
      <c r="EH398" s="82"/>
      <c r="EI398" s="82"/>
      <c r="EJ398" s="82"/>
      <c r="EK398" s="82"/>
      <c r="EL398" s="82"/>
      <c r="EM398" s="82"/>
      <c r="EN398" s="82"/>
      <c r="EO398" s="82"/>
      <c r="EP398" s="82"/>
      <c r="EQ398" s="82"/>
      <c r="ER398" s="82"/>
      <c r="ES398" s="82"/>
      <c r="ET398" s="82"/>
      <c r="EU398" s="82"/>
      <c r="EV398" s="82"/>
      <c r="EW398" s="82"/>
      <c r="EX398" s="82"/>
      <c r="EY398" s="82"/>
      <c r="EZ398" s="82"/>
      <c r="FA398" s="83"/>
      <c r="FB398" s="83"/>
      <c r="FC398" s="83"/>
      <c r="FD398" s="83"/>
      <c r="FE398" s="83"/>
      <c r="FF398" s="83"/>
    </row>
    <row r="399" spans="3:162" ht="12.75">
      <c r="C399" s="82"/>
      <c r="D399" s="82"/>
      <c r="E399" s="119"/>
      <c r="F399" s="106"/>
      <c r="G399" s="82"/>
      <c r="H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2"/>
      <c r="DJ399" s="82"/>
      <c r="DK399" s="82"/>
      <c r="DL399" s="82"/>
      <c r="DM399" s="82"/>
      <c r="DN399" s="82"/>
      <c r="DO399" s="82"/>
      <c r="DP399" s="82"/>
      <c r="DQ399" s="82"/>
      <c r="DR399" s="82"/>
      <c r="DS399" s="82"/>
      <c r="DT399" s="82"/>
      <c r="DU399" s="82"/>
      <c r="DV399" s="82"/>
      <c r="DW399" s="82"/>
      <c r="DX399" s="82"/>
      <c r="DY399" s="82"/>
      <c r="DZ399" s="82"/>
      <c r="EA399" s="82"/>
      <c r="EB399" s="82"/>
      <c r="EC399" s="82"/>
      <c r="ED399" s="82"/>
      <c r="EE399" s="82"/>
      <c r="EF399" s="82"/>
      <c r="EG399" s="82"/>
      <c r="EH399" s="82"/>
      <c r="EI399" s="82"/>
      <c r="EJ399" s="82"/>
      <c r="EK399" s="82"/>
      <c r="EL399" s="82"/>
      <c r="EM399" s="82"/>
      <c r="EN399" s="82"/>
      <c r="EO399" s="82"/>
      <c r="EP399" s="82"/>
      <c r="EQ399" s="82"/>
      <c r="ER399" s="82"/>
      <c r="ES399" s="82"/>
      <c r="ET399" s="82"/>
      <c r="EU399" s="82"/>
      <c r="EV399" s="82"/>
      <c r="EW399" s="82"/>
      <c r="EX399" s="82"/>
      <c r="EY399" s="82"/>
      <c r="EZ399" s="82"/>
      <c r="FA399" s="83"/>
      <c r="FB399" s="83"/>
      <c r="FC399" s="83"/>
      <c r="FD399" s="83"/>
      <c r="FE399" s="83"/>
      <c r="FF399" s="83"/>
    </row>
    <row r="400" spans="3:162" ht="12.75">
      <c r="C400" s="82"/>
      <c r="D400" s="82"/>
      <c r="E400" s="119"/>
      <c r="F400" s="106"/>
      <c r="G400" s="82"/>
      <c r="H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82"/>
      <c r="DH400" s="82"/>
      <c r="DI400" s="82"/>
      <c r="DJ400" s="82"/>
      <c r="DK400" s="82"/>
      <c r="DL400" s="82"/>
      <c r="DM400" s="82"/>
      <c r="DN400" s="82"/>
      <c r="DO400" s="82"/>
      <c r="DP400" s="82"/>
      <c r="DQ400" s="82"/>
      <c r="DR400" s="82"/>
      <c r="DS400" s="82"/>
      <c r="DT400" s="82"/>
      <c r="DU400" s="82"/>
      <c r="DV400" s="82"/>
      <c r="DW400" s="82"/>
      <c r="DX400" s="82"/>
      <c r="DY400" s="82"/>
      <c r="DZ400" s="82"/>
      <c r="EA400" s="82"/>
      <c r="EB400" s="82"/>
      <c r="EC400" s="82"/>
      <c r="ED400" s="82"/>
      <c r="EE400" s="82"/>
      <c r="EF400" s="82"/>
      <c r="EG400" s="82"/>
      <c r="EH400" s="82"/>
      <c r="EI400" s="82"/>
      <c r="EJ400" s="82"/>
      <c r="EK400" s="82"/>
      <c r="EL400" s="82"/>
      <c r="EM400" s="82"/>
      <c r="EN400" s="82"/>
      <c r="EO400" s="82"/>
      <c r="EP400" s="82"/>
      <c r="EQ400" s="82"/>
      <c r="ER400" s="82"/>
      <c r="ES400" s="82"/>
      <c r="ET400" s="82"/>
      <c r="EU400" s="82"/>
      <c r="EV400" s="82"/>
      <c r="EW400" s="82"/>
      <c r="EX400" s="82"/>
      <c r="EY400" s="82"/>
      <c r="EZ400" s="82"/>
      <c r="FA400" s="83"/>
      <c r="FB400" s="83"/>
      <c r="FC400" s="83"/>
      <c r="FD400" s="83"/>
      <c r="FE400" s="83"/>
      <c r="FF400" s="83"/>
    </row>
    <row r="401" spans="3:162" ht="12.75">
      <c r="C401" s="82"/>
      <c r="D401" s="82"/>
      <c r="E401" s="119"/>
      <c r="F401" s="106"/>
      <c r="G401" s="82"/>
      <c r="H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82"/>
      <c r="DH401" s="82"/>
      <c r="DI401" s="82"/>
      <c r="DJ401" s="82"/>
      <c r="DK401" s="82"/>
      <c r="DL401" s="82"/>
      <c r="DM401" s="82"/>
      <c r="DN401" s="82"/>
      <c r="DO401" s="82"/>
      <c r="DP401" s="82"/>
      <c r="DQ401" s="82"/>
      <c r="DR401" s="82"/>
      <c r="DS401" s="82"/>
      <c r="DT401" s="82"/>
      <c r="DU401" s="82"/>
      <c r="DV401" s="82"/>
      <c r="DW401" s="82"/>
      <c r="DX401" s="82"/>
      <c r="DY401" s="82"/>
      <c r="DZ401" s="82"/>
      <c r="EA401" s="82"/>
      <c r="EB401" s="82"/>
      <c r="EC401" s="82"/>
      <c r="ED401" s="82"/>
      <c r="EE401" s="82"/>
      <c r="EF401" s="82"/>
      <c r="EG401" s="82"/>
      <c r="EH401" s="82"/>
      <c r="EI401" s="82"/>
      <c r="EJ401" s="82"/>
      <c r="EK401" s="82"/>
      <c r="EL401" s="82"/>
      <c r="EM401" s="82"/>
      <c r="EN401" s="82"/>
      <c r="EO401" s="82"/>
      <c r="EP401" s="82"/>
      <c r="EQ401" s="82"/>
      <c r="ER401" s="82"/>
      <c r="ES401" s="82"/>
      <c r="ET401" s="82"/>
      <c r="EU401" s="82"/>
      <c r="EV401" s="82"/>
      <c r="EW401" s="82"/>
      <c r="EX401" s="82"/>
      <c r="EY401" s="82"/>
      <c r="EZ401" s="82"/>
      <c r="FA401" s="83"/>
      <c r="FB401" s="83"/>
      <c r="FC401" s="83"/>
      <c r="FD401" s="83"/>
      <c r="FE401" s="83"/>
      <c r="FF401" s="83"/>
    </row>
    <row r="402" spans="3:162" ht="12.75">
      <c r="C402" s="82"/>
      <c r="D402" s="82"/>
      <c r="E402" s="119"/>
      <c r="F402" s="106"/>
      <c r="G402" s="82"/>
      <c r="H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82"/>
      <c r="DH402" s="82"/>
      <c r="DI402" s="82"/>
      <c r="DJ402" s="82"/>
      <c r="DK402" s="82"/>
      <c r="DL402" s="82"/>
      <c r="DM402" s="82"/>
      <c r="DN402" s="82"/>
      <c r="DO402" s="82"/>
      <c r="DP402" s="82"/>
      <c r="DQ402" s="82"/>
      <c r="DR402" s="82"/>
      <c r="DS402" s="82"/>
      <c r="DT402" s="82"/>
      <c r="DU402" s="82"/>
      <c r="DV402" s="82"/>
      <c r="DW402" s="82"/>
      <c r="DX402" s="82"/>
      <c r="DY402" s="82"/>
      <c r="DZ402" s="82"/>
      <c r="EA402" s="82"/>
      <c r="EB402" s="82"/>
      <c r="EC402" s="82"/>
      <c r="ED402" s="82"/>
      <c r="EE402" s="82"/>
      <c r="EF402" s="82"/>
      <c r="EG402" s="82"/>
      <c r="EH402" s="82"/>
      <c r="EI402" s="82"/>
      <c r="EJ402" s="82"/>
      <c r="EK402" s="82"/>
      <c r="EL402" s="82"/>
      <c r="EM402" s="82"/>
      <c r="EN402" s="82"/>
      <c r="EO402" s="82"/>
      <c r="EP402" s="82"/>
      <c r="EQ402" s="82"/>
      <c r="ER402" s="82"/>
      <c r="ES402" s="82"/>
      <c r="ET402" s="82"/>
      <c r="EU402" s="82"/>
      <c r="EV402" s="82"/>
      <c r="EW402" s="82"/>
      <c r="EX402" s="82"/>
      <c r="EY402" s="82"/>
      <c r="EZ402" s="82"/>
      <c r="FA402" s="83"/>
      <c r="FB402" s="83"/>
      <c r="FC402" s="83"/>
      <c r="FD402" s="83"/>
      <c r="FE402" s="83"/>
      <c r="FF402" s="83"/>
    </row>
    <row r="403" spans="3:162" ht="12.75">
      <c r="C403" s="82"/>
      <c r="D403" s="82"/>
      <c r="E403" s="119"/>
      <c r="F403" s="106"/>
      <c r="G403" s="82"/>
      <c r="H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82"/>
      <c r="DH403" s="82"/>
      <c r="DI403" s="82"/>
      <c r="DJ403" s="82"/>
      <c r="DK403" s="82"/>
      <c r="DL403" s="82"/>
      <c r="DM403" s="82"/>
      <c r="DN403" s="82"/>
      <c r="DO403" s="82"/>
      <c r="DP403" s="82"/>
      <c r="DQ403" s="82"/>
      <c r="DR403" s="82"/>
      <c r="DS403" s="82"/>
      <c r="DT403" s="82"/>
      <c r="DU403" s="82"/>
      <c r="DV403" s="82"/>
      <c r="DW403" s="82"/>
      <c r="DX403" s="82"/>
      <c r="DY403" s="82"/>
      <c r="DZ403" s="82"/>
      <c r="EA403" s="82"/>
      <c r="EB403" s="82"/>
      <c r="EC403" s="82"/>
      <c r="ED403" s="82"/>
      <c r="EE403" s="82"/>
      <c r="EF403" s="82"/>
      <c r="EG403" s="82"/>
      <c r="EH403" s="82"/>
      <c r="EI403" s="82"/>
      <c r="EJ403" s="82"/>
      <c r="EK403" s="82"/>
      <c r="EL403" s="82"/>
      <c r="EM403" s="82"/>
      <c r="EN403" s="82"/>
      <c r="EO403" s="82"/>
      <c r="EP403" s="82"/>
      <c r="EQ403" s="82"/>
      <c r="ER403" s="82"/>
      <c r="ES403" s="82"/>
      <c r="ET403" s="82"/>
      <c r="EU403" s="82"/>
      <c r="EV403" s="82"/>
      <c r="EW403" s="82"/>
      <c r="EX403" s="82"/>
      <c r="EY403" s="82"/>
      <c r="EZ403" s="82"/>
      <c r="FA403" s="83"/>
      <c r="FB403" s="83"/>
      <c r="FC403" s="83"/>
      <c r="FD403" s="83"/>
      <c r="FE403" s="83"/>
      <c r="FF403" s="83"/>
    </row>
    <row r="404" spans="3:162" ht="12.75">
      <c r="C404" s="82"/>
      <c r="D404" s="82"/>
      <c r="E404" s="119"/>
      <c r="F404" s="106"/>
      <c r="G404" s="82"/>
      <c r="H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82"/>
      <c r="DH404" s="82"/>
      <c r="DI404" s="82"/>
      <c r="DJ404" s="82"/>
      <c r="DK404" s="82"/>
      <c r="DL404" s="82"/>
      <c r="DM404" s="82"/>
      <c r="DN404" s="82"/>
      <c r="DO404" s="82"/>
      <c r="DP404" s="82"/>
      <c r="DQ404" s="82"/>
      <c r="DR404" s="82"/>
      <c r="DS404" s="82"/>
      <c r="DT404" s="82"/>
      <c r="DU404" s="82"/>
      <c r="DV404" s="82"/>
      <c r="DW404" s="82"/>
      <c r="DX404" s="82"/>
      <c r="DY404" s="82"/>
      <c r="DZ404" s="82"/>
      <c r="EA404" s="82"/>
      <c r="EB404" s="82"/>
      <c r="EC404" s="82"/>
      <c r="ED404" s="82"/>
      <c r="EE404" s="82"/>
      <c r="EF404" s="82"/>
      <c r="EG404" s="82"/>
      <c r="EH404" s="82"/>
      <c r="EI404" s="82"/>
      <c r="EJ404" s="82"/>
      <c r="EK404" s="82"/>
      <c r="EL404" s="82"/>
      <c r="EM404" s="82"/>
      <c r="EN404" s="82"/>
      <c r="EO404" s="82"/>
      <c r="EP404" s="82"/>
      <c r="EQ404" s="82"/>
      <c r="ER404" s="82"/>
      <c r="ES404" s="82"/>
      <c r="ET404" s="82"/>
      <c r="EU404" s="82"/>
      <c r="EV404" s="82"/>
      <c r="EW404" s="82"/>
      <c r="EX404" s="82"/>
      <c r="EY404" s="82"/>
      <c r="EZ404" s="82"/>
      <c r="FA404" s="83"/>
      <c r="FB404" s="83"/>
      <c r="FC404" s="83"/>
      <c r="FD404" s="83"/>
      <c r="FE404" s="83"/>
      <c r="FF404" s="83"/>
    </row>
    <row r="405" spans="3:162" ht="12.75">
      <c r="C405" s="82"/>
      <c r="D405" s="82"/>
      <c r="E405" s="119"/>
      <c r="F405" s="106"/>
      <c r="G405" s="82"/>
      <c r="H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82"/>
      <c r="DH405" s="82"/>
      <c r="DI405" s="82"/>
      <c r="DJ405" s="82"/>
      <c r="DK405" s="82"/>
      <c r="DL405" s="82"/>
      <c r="DM405" s="82"/>
      <c r="DN405" s="82"/>
      <c r="DO405" s="82"/>
      <c r="DP405" s="82"/>
      <c r="DQ405" s="82"/>
      <c r="DR405" s="82"/>
      <c r="DS405" s="82"/>
      <c r="DT405" s="82"/>
      <c r="DU405" s="82"/>
      <c r="DV405" s="82"/>
      <c r="DW405" s="82"/>
      <c r="DX405" s="82"/>
      <c r="DY405" s="82"/>
      <c r="DZ405" s="82"/>
      <c r="EA405" s="82"/>
      <c r="EB405" s="82"/>
      <c r="EC405" s="82"/>
      <c r="ED405" s="82"/>
      <c r="EE405" s="82"/>
      <c r="EF405" s="82"/>
      <c r="EG405" s="82"/>
      <c r="EH405" s="82"/>
      <c r="EI405" s="82"/>
      <c r="EJ405" s="82"/>
      <c r="EK405" s="82"/>
      <c r="EL405" s="82"/>
      <c r="EM405" s="82"/>
      <c r="EN405" s="82"/>
      <c r="EO405" s="82"/>
      <c r="EP405" s="82"/>
      <c r="EQ405" s="82"/>
      <c r="ER405" s="82"/>
      <c r="ES405" s="82"/>
      <c r="ET405" s="82"/>
      <c r="EU405" s="82"/>
      <c r="EV405" s="82"/>
      <c r="EW405" s="82"/>
      <c r="EX405" s="82"/>
      <c r="EY405" s="82"/>
      <c r="EZ405" s="82"/>
      <c r="FA405" s="83"/>
      <c r="FB405" s="83"/>
      <c r="FC405" s="83"/>
      <c r="FD405" s="83"/>
      <c r="FE405" s="83"/>
      <c r="FF405" s="83"/>
    </row>
    <row r="406" spans="3:162" ht="12.75">
      <c r="C406" s="82"/>
      <c r="D406" s="82"/>
      <c r="E406" s="119"/>
      <c r="F406" s="106"/>
      <c r="G406" s="82"/>
      <c r="H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82"/>
      <c r="DH406" s="82"/>
      <c r="DI406" s="82"/>
      <c r="DJ406" s="82"/>
      <c r="DK406" s="82"/>
      <c r="DL406" s="82"/>
      <c r="DM406" s="82"/>
      <c r="DN406" s="82"/>
      <c r="DO406" s="82"/>
      <c r="DP406" s="82"/>
      <c r="DQ406" s="82"/>
      <c r="DR406" s="82"/>
      <c r="DS406" s="82"/>
      <c r="DT406" s="82"/>
      <c r="DU406" s="82"/>
      <c r="DV406" s="82"/>
      <c r="DW406" s="82"/>
      <c r="DX406" s="82"/>
      <c r="DY406" s="82"/>
      <c r="DZ406" s="82"/>
      <c r="EA406" s="82"/>
      <c r="EB406" s="82"/>
      <c r="EC406" s="82"/>
      <c r="ED406" s="82"/>
      <c r="EE406" s="82"/>
      <c r="EF406" s="82"/>
      <c r="EG406" s="82"/>
      <c r="EH406" s="82"/>
      <c r="EI406" s="82"/>
      <c r="EJ406" s="82"/>
      <c r="EK406" s="82"/>
      <c r="EL406" s="82"/>
      <c r="EM406" s="82"/>
      <c r="EN406" s="82"/>
      <c r="EO406" s="82"/>
      <c r="EP406" s="82"/>
      <c r="EQ406" s="82"/>
      <c r="ER406" s="82"/>
      <c r="ES406" s="82"/>
      <c r="ET406" s="82"/>
      <c r="EU406" s="82"/>
      <c r="EV406" s="82"/>
      <c r="EW406" s="82"/>
      <c r="EX406" s="82"/>
      <c r="EY406" s="82"/>
      <c r="EZ406" s="82"/>
      <c r="FA406" s="83"/>
      <c r="FB406" s="83"/>
      <c r="FC406" s="83"/>
      <c r="FD406" s="83"/>
      <c r="FE406" s="83"/>
      <c r="FF406" s="83"/>
    </row>
    <row r="407" spans="3:162" ht="12.75">
      <c r="C407" s="82"/>
      <c r="D407" s="82"/>
      <c r="E407" s="119"/>
      <c r="F407" s="106"/>
      <c r="G407" s="82"/>
      <c r="H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82"/>
      <c r="DH407" s="82"/>
      <c r="DI407" s="82"/>
      <c r="DJ407" s="82"/>
      <c r="DK407" s="82"/>
      <c r="DL407" s="82"/>
      <c r="DM407" s="82"/>
      <c r="DN407" s="82"/>
      <c r="DO407" s="82"/>
      <c r="DP407" s="82"/>
      <c r="DQ407" s="82"/>
      <c r="DR407" s="82"/>
      <c r="DS407" s="82"/>
      <c r="DT407" s="82"/>
      <c r="DU407" s="82"/>
      <c r="DV407" s="82"/>
      <c r="DW407" s="82"/>
      <c r="DX407" s="82"/>
      <c r="DY407" s="82"/>
      <c r="DZ407" s="82"/>
      <c r="EA407" s="82"/>
      <c r="EB407" s="82"/>
      <c r="EC407" s="82"/>
      <c r="ED407" s="82"/>
      <c r="EE407" s="82"/>
      <c r="EF407" s="82"/>
      <c r="EG407" s="82"/>
      <c r="EH407" s="82"/>
      <c r="EI407" s="82"/>
      <c r="EJ407" s="82"/>
      <c r="EK407" s="82"/>
      <c r="EL407" s="82"/>
      <c r="EM407" s="82"/>
      <c r="EN407" s="82"/>
      <c r="EO407" s="82"/>
      <c r="EP407" s="82"/>
      <c r="EQ407" s="82"/>
      <c r="ER407" s="82"/>
      <c r="ES407" s="82"/>
      <c r="ET407" s="82"/>
      <c r="EU407" s="82"/>
      <c r="EV407" s="82"/>
      <c r="EW407" s="82"/>
      <c r="EX407" s="82"/>
      <c r="EY407" s="82"/>
      <c r="EZ407" s="82"/>
      <c r="FA407" s="83"/>
      <c r="FB407" s="83"/>
      <c r="FC407" s="83"/>
      <c r="FD407" s="83"/>
      <c r="FE407" s="83"/>
      <c r="FF407" s="83"/>
    </row>
    <row r="408" spans="3:162" ht="12.75">
      <c r="C408" s="82"/>
      <c r="D408" s="82"/>
      <c r="E408" s="119"/>
      <c r="F408" s="106"/>
      <c r="G408" s="82"/>
      <c r="H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82"/>
      <c r="DH408" s="82"/>
      <c r="DI408" s="82"/>
      <c r="DJ408" s="82"/>
      <c r="DK408" s="82"/>
      <c r="DL408" s="82"/>
      <c r="DM408" s="82"/>
      <c r="DN408" s="82"/>
      <c r="DO408" s="82"/>
      <c r="DP408" s="82"/>
      <c r="DQ408" s="82"/>
      <c r="DR408" s="82"/>
      <c r="DS408" s="82"/>
      <c r="DT408" s="82"/>
      <c r="DU408" s="82"/>
      <c r="DV408" s="82"/>
      <c r="DW408" s="82"/>
      <c r="DX408" s="82"/>
      <c r="DY408" s="82"/>
      <c r="DZ408" s="82"/>
      <c r="EA408" s="82"/>
      <c r="EB408" s="82"/>
      <c r="EC408" s="82"/>
      <c r="ED408" s="82"/>
      <c r="EE408" s="82"/>
      <c r="EF408" s="82"/>
      <c r="EG408" s="82"/>
      <c r="EH408" s="82"/>
      <c r="EI408" s="82"/>
      <c r="EJ408" s="82"/>
      <c r="EK408" s="82"/>
      <c r="EL408" s="82"/>
      <c r="EM408" s="82"/>
      <c r="EN408" s="82"/>
      <c r="EO408" s="82"/>
      <c r="EP408" s="82"/>
      <c r="EQ408" s="82"/>
      <c r="ER408" s="82"/>
      <c r="ES408" s="82"/>
      <c r="ET408" s="82"/>
      <c r="EU408" s="82"/>
      <c r="EV408" s="82"/>
      <c r="EW408" s="82"/>
      <c r="EX408" s="82"/>
      <c r="EY408" s="82"/>
      <c r="EZ408" s="82"/>
      <c r="FA408" s="83"/>
      <c r="FB408" s="83"/>
      <c r="FC408" s="83"/>
      <c r="FD408" s="83"/>
      <c r="FE408" s="83"/>
      <c r="FF408" s="83"/>
    </row>
    <row r="409" spans="3:162" ht="12.75">
      <c r="C409" s="82"/>
      <c r="D409" s="82"/>
      <c r="E409" s="119"/>
      <c r="F409" s="106"/>
      <c r="G409" s="82"/>
      <c r="H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82"/>
      <c r="DH409" s="82"/>
      <c r="DI409" s="82"/>
      <c r="DJ409" s="82"/>
      <c r="DK409" s="82"/>
      <c r="DL409" s="82"/>
      <c r="DM409" s="82"/>
      <c r="DN409" s="82"/>
      <c r="DO409" s="82"/>
      <c r="DP409" s="82"/>
      <c r="DQ409" s="82"/>
      <c r="DR409" s="82"/>
      <c r="DS409" s="82"/>
      <c r="DT409" s="82"/>
      <c r="DU409" s="82"/>
      <c r="DV409" s="82"/>
      <c r="DW409" s="82"/>
      <c r="DX409" s="82"/>
      <c r="DY409" s="82"/>
      <c r="DZ409" s="82"/>
      <c r="EA409" s="82"/>
      <c r="EB409" s="82"/>
      <c r="EC409" s="82"/>
      <c r="ED409" s="82"/>
      <c r="EE409" s="82"/>
      <c r="EF409" s="82"/>
      <c r="EG409" s="82"/>
      <c r="EH409" s="82"/>
      <c r="EI409" s="82"/>
      <c r="EJ409" s="82"/>
      <c r="EK409" s="82"/>
      <c r="EL409" s="82"/>
      <c r="EM409" s="82"/>
      <c r="EN409" s="82"/>
      <c r="EO409" s="82"/>
      <c r="EP409" s="82"/>
      <c r="EQ409" s="82"/>
      <c r="ER409" s="82"/>
      <c r="ES409" s="82"/>
      <c r="ET409" s="82"/>
      <c r="EU409" s="82"/>
      <c r="EV409" s="82"/>
      <c r="EW409" s="82"/>
      <c r="EX409" s="82"/>
      <c r="EY409" s="82"/>
      <c r="EZ409" s="82"/>
      <c r="FA409" s="83"/>
      <c r="FB409" s="83"/>
      <c r="FC409" s="83"/>
      <c r="FD409" s="83"/>
      <c r="FE409" s="83"/>
      <c r="FF409" s="83"/>
    </row>
    <row r="410" spans="3:162" ht="12.75">
      <c r="C410" s="82"/>
      <c r="D410" s="82"/>
      <c r="E410" s="119"/>
      <c r="F410" s="106"/>
      <c r="G410" s="82"/>
      <c r="H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82"/>
      <c r="DH410" s="82"/>
      <c r="DI410" s="82"/>
      <c r="DJ410" s="82"/>
      <c r="DK410" s="82"/>
      <c r="DL410" s="82"/>
      <c r="DM410" s="82"/>
      <c r="DN410" s="82"/>
      <c r="DO410" s="82"/>
      <c r="DP410" s="82"/>
      <c r="DQ410" s="82"/>
      <c r="DR410" s="82"/>
      <c r="DS410" s="82"/>
      <c r="DT410" s="82"/>
      <c r="DU410" s="82"/>
      <c r="DV410" s="82"/>
      <c r="DW410" s="82"/>
      <c r="DX410" s="82"/>
      <c r="DY410" s="82"/>
      <c r="DZ410" s="82"/>
      <c r="EA410" s="82"/>
      <c r="EB410" s="82"/>
      <c r="EC410" s="82"/>
      <c r="ED410" s="82"/>
      <c r="EE410" s="82"/>
      <c r="EF410" s="82"/>
      <c r="EG410" s="82"/>
      <c r="EH410" s="82"/>
      <c r="EI410" s="82"/>
      <c r="EJ410" s="82"/>
      <c r="EK410" s="82"/>
      <c r="EL410" s="82"/>
      <c r="EM410" s="82"/>
      <c r="EN410" s="82"/>
      <c r="EO410" s="82"/>
      <c r="EP410" s="82"/>
      <c r="EQ410" s="82"/>
      <c r="ER410" s="82"/>
      <c r="ES410" s="82"/>
      <c r="ET410" s="82"/>
      <c r="EU410" s="82"/>
      <c r="EV410" s="82"/>
      <c r="EW410" s="82"/>
      <c r="EX410" s="82"/>
      <c r="EY410" s="82"/>
      <c r="EZ410" s="82"/>
      <c r="FA410" s="83"/>
      <c r="FB410" s="83"/>
      <c r="FC410" s="83"/>
      <c r="FD410" s="83"/>
      <c r="FE410" s="83"/>
      <c r="FF410" s="83"/>
    </row>
    <row r="411" spans="3:162" ht="12.75">
      <c r="C411" s="82"/>
      <c r="D411" s="82"/>
      <c r="E411" s="119"/>
      <c r="F411" s="106"/>
      <c r="G411" s="82"/>
      <c r="H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82"/>
      <c r="DH411" s="82"/>
      <c r="DI411" s="82"/>
      <c r="DJ411" s="82"/>
      <c r="DK411" s="82"/>
      <c r="DL411" s="82"/>
      <c r="DM411" s="82"/>
      <c r="DN411" s="82"/>
      <c r="DO411" s="82"/>
      <c r="DP411" s="82"/>
      <c r="DQ411" s="82"/>
      <c r="DR411" s="82"/>
      <c r="DS411" s="82"/>
      <c r="DT411" s="82"/>
      <c r="DU411" s="82"/>
      <c r="DV411" s="82"/>
      <c r="DW411" s="82"/>
      <c r="DX411" s="82"/>
      <c r="DY411" s="82"/>
      <c r="DZ411" s="82"/>
      <c r="EA411" s="82"/>
      <c r="EB411" s="82"/>
      <c r="EC411" s="82"/>
      <c r="ED411" s="82"/>
      <c r="EE411" s="82"/>
      <c r="EF411" s="82"/>
      <c r="EG411" s="82"/>
      <c r="EH411" s="82"/>
      <c r="EI411" s="82"/>
      <c r="EJ411" s="82"/>
      <c r="EK411" s="82"/>
      <c r="EL411" s="82"/>
      <c r="EM411" s="82"/>
      <c r="EN411" s="82"/>
      <c r="EO411" s="82"/>
      <c r="EP411" s="82"/>
      <c r="EQ411" s="82"/>
      <c r="ER411" s="82"/>
      <c r="ES411" s="82"/>
      <c r="ET411" s="82"/>
      <c r="EU411" s="82"/>
      <c r="EV411" s="82"/>
      <c r="EW411" s="82"/>
      <c r="EX411" s="82"/>
      <c r="EY411" s="82"/>
      <c r="EZ411" s="82"/>
      <c r="FA411" s="83"/>
      <c r="FB411" s="83"/>
      <c r="FC411" s="83"/>
      <c r="FD411" s="83"/>
      <c r="FE411" s="83"/>
      <c r="FF411" s="83"/>
    </row>
    <row r="412" spans="3:162" ht="12.75">
      <c r="C412" s="82"/>
      <c r="D412" s="82"/>
      <c r="E412" s="119"/>
      <c r="F412" s="106"/>
      <c r="G412" s="82"/>
      <c r="H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82"/>
      <c r="DH412" s="82"/>
      <c r="DI412" s="82"/>
      <c r="DJ412" s="82"/>
      <c r="DK412" s="82"/>
      <c r="DL412" s="82"/>
      <c r="DM412" s="82"/>
      <c r="DN412" s="82"/>
      <c r="DO412" s="82"/>
      <c r="DP412" s="82"/>
      <c r="DQ412" s="82"/>
      <c r="DR412" s="82"/>
      <c r="DS412" s="82"/>
      <c r="DT412" s="82"/>
      <c r="DU412" s="82"/>
      <c r="DV412" s="82"/>
      <c r="DW412" s="82"/>
      <c r="DX412" s="82"/>
      <c r="DY412" s="82"/>
      <c r="DZ412" s="82"/>
      <c r="EA412" s="82"/>
      <c r="EB412" s="82"/>
      <c r="EC412" s="82"/>
      <c r="ED412" s="82"/>
      <c r="EE412" s="82"/>
      <c r="EF412" s="82"/>
      <c r="EG412" s="82"/>
      <c r="EH412" s="82"/>
      <c r="EI412" s="82"/>
      <c r="EJ412" s="82"/>
      <c r="EK412" s="82"/>
      <c r="EL412" s="82"/>
      <c r="EM412" s="82"/>
      <c r="EN412" s="82"/>
      <c r="EO412" s="82"/>
      <c r="EP412" s="82"/>
      <c r="EQ412" s="82"/>
      <c r="ER412" s="82"/>
      <c r="ES412" s="82"/>
      <c r="ET412" s="82"/>
      <c r="EU412" s="82"/>
      <c r="EV412" s="82"/>
      <c r="EW412" s="82"/>
      <c r="EX412" s="82"/>
      <c r="EY412" s="82"/>
      <c r="EZ412" s="82"/>
      <c r="FA412" s="83"/>
      <c r="FB412" s="83"/>
      <c r="FC412" s="83"/>
      <c r="FD412" s="83"/>
      <c r="FE412" s="83"/>
      <c r="FF412" s="83"/>
    </row>
    <row r="413" spans="3:162" ht="12.75">
      <c r="C413" s="82"/>
      <c r="D413" s="82"/>
      <c r="E413" s="119"/>
      <c r="F413" s="106"/>
      <c r="G413" s="82"/>
      <c r="H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82"/>
      <c r="DH413" s="82"/>
      <c r="DI413" s="82"/>
      <c r="DJ413" s="82"/>
      <c r="DK413" s="82"/>
      <c r="DL413" s="82"/>
      <c r="DM413" s="82"/>
      <c r="DN413" s="82"/>
      <c r="DO413" s="82"/>
      <c r="DP413" s="82"/>
      <c r="DQ413" s="82"/>
      <c r="DR413" s="82"/>
      <c r="DS413" s="82"/>
      <c r="DT413" s="82"/>
      <c r="DU413" s="82"/>
      <c r="DV413" s="82"/>
      <c r="DW413" s="82"/>
      <c r="DX413" s="82"/>
      <c r="DY413" s="82"/>
      <c r="DZ413" s="82"/>
      <c r="EA413" s="82"/>
      <c r="EB413" s="82"/>
      <c r="EC413" s="82"/>
      <c r="ED413" s="82"/>
      <c r="EE413" s="82"/>
      <c r="EF413" s="82"/>
      <c r="EG413" s="82"/>
      <c r="EH413" s="82"/>
      <c r="EI413" s="82"/>
      <c r="EJ413" s="82"/>
      <c r="EK413" s="82"/>
      <c r="EL413" s="82"/>
      <c r="EM413" s="82"/>
      <c r="EN413" s="82"/>
      <c r="EO413" s="82"/>
      <c r="EP413" s="82"/>
      <c r="EQ413" s="82"/>
      <c r="ER413" s="82"/>
      <c r="ES413" s="82"/>
      <c r="ET413" s="82"/>
      <c r="EU413" s="82"/>
      <c r="EV413" s="82"/>
      <c r="EW413" s="82"/>
      <c r="EX413" s="82"/>
      <c r="EY413" s="82"/>
      <c r="EZ413" s="82"/>
      <c r="FA413" s="83"/>
      <c r="FB413" s="83"/>
      <c r="FC413" s="83"/>
      <c r="FD413" s="83"/>
      <c r="FE413" s="83"/>
      <c r="FF413" s="83"/>
    </row>
    <row r="414" spans="3:162" ht="12.75">
      <c r="C414" s="82"/>
      <c r="D414" s="82"/>
      <c r="E414" s="119"/>
      <c r="F414" s="106"/>
      <c r="G414" s="82"/>
      <c r="H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82"/>
      <c r="DH414" s="82"/>
      <c r="DI414" s="82"/>
      <c r="DJ414" s="82"/>
      <c r="DK414" s="82"/>
      <c r="DL414" s="82"/>
      <c r="DM414" s="82"/>
      <c r="DN414" s="82"/>
      <c r="DO414" s="82"/>
      <c r="DP414" s="82"/>
      <c r="DQ414" s="82"/>
      <c r="DR414" s="82"/>
      <c r="DS414" s="82"/>
      <c r="DT414" s="82"/>
      <c r="DU414" s="82"/>
      <c r="DV414" s="82"/>
      <c r="DW414" s="82"/>
      <c r="DX414" s="82"/>
      <c r="DY414" s="82"/>
      <c r="DZ414" s="82"/>
      <c r="EA414" s="82"/>
      <c r="EB414" s="82"/>
      <c r="EC414" s="82"/>
      <c r="ED414" s="82"/>
      <c r="EE414" s="82"/>
      <c r="EF414" s="82"/>
      <c r="EG414" s="82"/>
      <c r="EH414" s="82"/>
      <c r="EI414" s="82"/>
      <c r="EJ414" s="82"/>
      <c r="EK414" s="82"/>
      <c r="EL414" s="82"/>
      <c r="EM414" s="82"/>
      <c r="EN414" s="82"/>
      <c r="EO414" s="82"/>
      <c r="EP414" s="82"/>
      <c r="EQ414" s="82"/>
      <c r="ER414" s="82"/>
      <c r="ES414" s="82"/>
      <c r="ET414" s="82"/>
      <c r="EU414" s="82"/>
      <c r="EV414" s="82"/>
      <c r="EW414" s="82"/>
      <c r="EX414" s="82"/>
      <c r="EY414" s="82"/>
      <c r="EZ414" s="82"/>
      <c r="FA414" s="83"/>
      <c r="FB414" s="83"/>
      <c r="FC414" s="83"/>
      <c r="FD414" s="83"/>
      <c r="FE414" s="83"/>
      <c r="FF414" s="83"/>
    </row>
    <row r="415" spans="3:162" ht="12.75">
      <c r="C415" s="82"/>
      <c r="D415" s="82"/>
      <c r="E415" s="119"/>
      <c r="F415" s="106"/>
      <c r="G415" s="82"/>
      <c r="H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82"/>
      <c r="DH415" s="82"/>
      <c r="DI415" s="82"/>
      <c r="DJ415" s="82"/>
      <c r="DK415" s="82"/>
      <c r="DL415" s="82"/>
      <c r="DM415" s="82"/>
      <c r="DN415" s="82"/>
      <c r="DO415" s="82"/>
      <c r="DP415" s="82"/>
      <c r="DQ415" s="82"/>
      <c r="DR415" s="82"/>
      <c r="DS415" s="82"/>
      <c r="DT415" s="82"/>
      <c r="DU415" s="82"/>
      <c r="DV415" s="82"/>
      <c r="DW415" s="82"/>
      <c r="DX415" s="82"/>
      <c r="DY415" s="82"/>
      <c r="DZ415" s="82"/>
      <c r="EA415" s="82"/>
      <c r="EB415" s="82"/>
      <c r="EC415" s="82"/>
      <c r="ED415" s="82"/>
      <c r="EE415" s="82"/>
      <c r="EF415" s="82"/>
      <c r="EG415" s="82"/>
      <c r="EH415" s="82"/>
      <c r="EI415" s="82"/>
      <c r="EJ415" s="82"/>
      <c r="EK415" s="82"/>
      <c r="EL415" s="82"/>
      <c r="EM415" s="82"/>
      <c r="EN415" s="82"/>
      <c r="EO415" s="82"/>
      <c r="EP415" s="82"/>
      <c r="EQ415" s="82"/>
      <c r="ER415" s="82"/>
      <c r="ES415" s="82"/>
      <c r="ET415" s="82"/>
      <c r="EU415" s="82"/>
      <c r="EV415" s="82"/>
      <c r="EW415" s="82"/>
      <c r="EX415" s="82"/>
      <c r="EY415" s="82"/>
      <c r="EZ415" s="82"/>
      <c r="FA415" s="83"/>
      <c r="FB415" s="83"/>
      <c r="FC415" s="83"/>
      <c r="FD415" s="83"/>
      <c r="FE415" s="83"/>
      <c r="FF415" s="83"/>
    </row>
    <row r="416" spans="3:162" ht="12.75">
      <c r="C416" s="82"/>
      <c r="D416" s="82"/>
      <c r="E416" s="119"/>
      <c r="F416" s="106"/>
      <c r="G416" s="82"/>
      <c r="H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82"/>
      <c r="DH416" s="82"/>
      <c r="DI416" s="82"/>
      <c r="DJ416" s="82"/>
      <c r="DK416" s="82"/>
      <c r="DL416" s="82"/>
      <c r="DM416" s="82"/>
      <c r="DN416" s="82"/>
      <c r="DO416" s="82"/>
      <c r="DP416" s="82"/>
      <c r="DQ416" s="82"/>
      <c r="DR416" s="82"/>
      <c r="DS416" s="82"/>
      <c r="DT416" s="82"/>
      <c r="DU416" s="82"/>
      <c r="DV416" s="82"/>
      <c r="DW416" s="82"/>
      <c r="DX416" s="82"/>
      <c r="DY416" s="82"/>
      <c r="DZ416" s="82"/>
      <c r="EA416" s="82"/>
      <c r="EB416" s="82"/>
      <c r="EC416" s="82"/>
      <c r="ED416" s="82"/>
      <c r="EE416" s="82"/>
      <c r="EF416" s="82"/>
      <c r="EG416" s="82"/>
      <c r="EH416" s="82"/>
      <c r="EI416" s="82"/>
      <c r="EJ416" s="82"/>
      <c r="EK416" s="82"/>
      <c r="EL416" s="82"/>
      <c r="EM416" s="82"/>
      <c r="EN416" s="82"/>
      <c r="EO416" s="82"/>
      <c r="EP416" s="82"/>
      <c r="EQ416" s="82"/>
      <c r="ER416" s="82"/>
      <c r="ES416" s="82"/>
      <c r="ET416" s="82"/>
      <c r="EU416" s="82"/>
      <c r="EV416" s="82"/>
      <c r="EW416" s="82"/>
      <c r="EX416" s="82"/>
      <c r="EY416" s="82"/>
      <c r="EZ416" s="82"/>
      <c r="FA416" s="83"/>
      <c r="FB416" s="83"/>
      <c r="FC416" s="83"/>
      <c r="FD416" s="83"/>
      <c r="FE416" s="83"/>
      <c r="FF416" s="83"/>
    </row>
    <row r="417" spans="3:162" ht="12.75">
      <c r="C417" s="82"/>
      <c r="D417" s="82"/>
      <c r="E417" s="119"/>
      <c r="F417" s="106"/>
      <c r="G417" s="82"/>
      <c r="H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82"/>
      <c r="DH417" s="82"/>
      <c r="DI417" s="82"/>
      <c r="DJ417" s="82"/>
      <c r="DK417" s="82"/>
      <c r="DL417" s="82"/>
      <c r="DM417" s="82"/>
      <c r="DN417" s="82"/>
      <c r="DO417" s="82"/>
      <c r="DP417" s="82"/>
      <c r="DQ417" s="82"/>
      <c r="DR417" s="82"/>
      <c r="DS417" s="82"/>
      <c r="DT417" s="82"/>
      <c r="DU417" s="82"/>
      <c r="DV417" s="82"/>
      <c r="DW417" s="82"/>
      <c r="DX417" s="82"/>
      <c r="DY417" s="82"/>
      <c r="DZ417" s="82"/>
      <c r="EA417" s="82"/>
      <c r="EB417" s="82"/>
      <c r="EC417" s="82"/>
      <c r="ED417" s="82"/>
      <c r="EE417" s="82"/>
      <c r="EF417" s="82"/>
      <c r="EG417" s="82"/>
      <c r="EH417" s="82"/>
      <c r="EI417" s="82"/>
      <c r="EJ417" s="82"/>
      <c r="EK417" s="82"/>
      <c r="EL417" s="82"/>
      <c r="EM417" s="82"/>
      <c r="EN417" s="82"/>
      <c r="EO417" s="82"/>
      <c r="EP417" s="82"/>
      <c r="EQ417" s="82"/>
      <c r="ER417" s="82"/>
      <c r="ES417" s="82"/>
      <c r="ET417" s="82"/>
      <c r="EU417" s="82"/>
      <c r="EV417" s="82"/>
      <c r="EW417" s="82"/>
      <c r="EX417" s="82"/>
      <c r="EY417" s="82"/>
      <c r="EZ417" s="82"/>
      <c r="FA417" s="83"/>
      <c r="FB417" s="83"/>
      <c r="FC417" s="83"/>
      <c r="FD417" s="83"/>
      <c r="FE417" s="83"/>
      <c r="FF417" s="83"/>
    </row>
    <row r="418" spans="3:162" ht="12.75">
      <c r="C418" s="82"/>
      <c r="D418" s="82"/>
      <c r="E418" s="119"/>
      <c r="F418" s="106"/>
      <c r="G418" s="82"/>
      <c r="H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82"/>
      <c r="DH418" s="82"/>
      <c r="DI418" s="82"/>
      <c r="DJ418" s="82"/>
      <c r="DK418" s="82"/>
      <c r="DL418" s="82"/>
      <c r="DM418" s="82"/>
      <c r="DN418" s="82"/>
      <c r="DO418" s="82"/>
      <c r="DP418" s="82"/>
      <c r="DQ418" s="82"/>
      <c r="DR418" s="82"/>
      <c r="DS418" s="82"/>
      <c r="DT418" s="82"/>
      <c r="DU418" s="82"/>
      <c r="DV418" s="82"/>
      <c r="DW418" s="82"/>
      <c r="DX418" s="82"/>
      <c r="DY418" s="82"/>
      <c r="DZ418" s="82"/>
      <c r="EA418" s="82"/>
      <c r="EB418" s="82"/>
      <c r="EC418" s="82"/>
      <c r="ED418" s="82"/>
      <c r="EE418" s="82"/>
      <c r="EF418" s="82"/>
      <c r="EG418" s="82"/>
      <c r="EH418" s="82"/>
      <c r="EI418" s="82"/>
      <c r="EJ418" s="82"/>
      <c r="EK418" s="82"/>
      <c r="EL418" s="82"/>
      <c r="EM418" s="82"/>
      <c r="EN418" s="82"/>
      <c r="EO418" s="82"/>
      <c r="EP418" s="82"/>
      <c r="EQ418" s="82"/>
      <c r="ER418" s="82"/>
      <c r="ES418" s="82"/>
      <c r="ET418" s="82"/>
      <c r="EU418" s="82"/>
      <c r="EV418" s="82"/>
      <c r="EW418" s="82"/>
      <c r="EX418" s="82"/>
      <c r="EY418" s="82"/>
      <c r="EZ418" s="82"/>
      <c r="FA418" s="83"/>
      <c r="FB418" s="83"/>
      <c r="FC418" s="83"/>
      <c r="FD418" s="83"/>
      <c r="FE418" s="83"/>
      <c r="FF418" s="83"/>
    </row>
    <row r="419" spans="3:162" ht="12.75">
      <c r="C419" s="82"/>
      <c r="D419" s="82"/>
      <c r="E419" s="119"/>
      <c r="F419" s="106"/>
      <c r="G419" s="82"/>
      <c r="H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82"/>
      <c r="DH419" s="82"/>
      <c r="DI419" s="82"/>
      <c r="DJ419" s="82"/>
      <c r="DK419" s="82"/>
      <c r="DL419" s="82"/>
      <c r="DM419" s="82"/>
      <c r="DN419" s="82"/>
      <c r="DO419" s="82"/>
      <c r="DP419" s="82"/>
      <c r="DQ419" s="82"/>
      <c r="DR419" s="82"/>
      <c r="DS419" s="82"/>
      <c r="DT419" s="82"/>
      <c r="DU419" s="82"/>
      <c r="DV419" s="82"/>
      <c r="DW419" s="82"/>
      <c r="DX419" s="82"/>
      <c r="DY419" s="82"/>
      <c r="DZ419" s="82"/>
      <c r="EA419" s="82"/>
      <c r="EB419" s="82"/>
      <c r="EC419" s="82"/>
      <c r="ED419" s="82"/>
      <c r="EE419" s="82"/>
      <c r="EF419" s="82"/>
      <c r="EG419" s="82"/>
      <c r="EH419" s="82"/>
      <c r="EI419" s="82"/>
      <c r="EJ419" s="82"/>
      <c r="EK419" s="82"/>
      <c r="EL419" s="82"/>
      <c r="EM419" s="82"/>
      <c r="EN419" s="82"/>
      <c r="EO419" s="82"/>
      <c r="EP419" s="82"/>
      <c r="EQ419" s="82"/>
      <c r="ER419" s="82"/>
      <c r="ES419" s="82"/>
      <c r="ET419" s="82"/>
      <c r="EU419" s="82"/>
      <c r="EV419" s="82"/>
      <c r="EW419" s="82"/>
      <c r="EX419" s="82"/>
      <c r="EY419" s="82"/>
      <c r="EZ419" s="82"/>
      <c r="FA419" s="83"/>
      <c r="FB419" s="83"/>
      <c r="FC419" s="83"/>
      <c r="FD419" s="83"/>
      <c r="FE419" s="83"/>
      <c r="FF419" s="83"/>
    </row>
    <row r="420" spans="3:162" ht="12.75">
      <c r="C420" s="82"/>
      <c r="D420" s="82"/>
      <c r="E420" s="119"/>
      <c r="F420" s="106"/>
      <c r="G420" s="82"/>
      <c r="H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82"/>
      <c r="DH420" s="82"/>
      <c r="DI420" s="82"/>
      <c r="DJ420" s="82"/>
      <c r="DK420" s="82"/>
      <c r="DL420" s="82"/>
      <c r="DM420" s="82"/>
      <c r="DN420" s="82"/>
      <c r="DO420" s="82"/>
      <c r="DP420" s="82"/>
      <c r="DQ420" s="82"/>
      <c r="DR420" s="82"/>
      <c r="DS420" s="82"/>
      <c r="DT420" s="82"/>
      <c r="DU420" s="82"/>
      <c r="DV420" s="82"/>
      <c r="DW420" s="82"/>
      <c r="DX420" s="82"/>
      <c r="DY420" s="82"/>
      <c r="DZ420" s="82"/>
      <c r="EA420" s="82"/>
      <c r="EB420" s="82"/>
      <c r="EC420" s="82"/>
      <c r="ED420" s="82"/>
      <c r="EE420" s="82"/>
      <c r="EF420" s="82"/>
      <c r="EG420" s="82"/>
      <c r="EH420" s="82"/>
      <c r="EI420" s="82"/>
      <c r="EJ420" s="82"/>
      <c r="EK420" s="82"/>
      <c r="EL420" s="82"/>
      <c r="EM420" s="82"/>
      <c r="EN420" s="82"/>
      <c r="EO420" s="82"/>
      <c r="EP420" s="82"/>
      <c r="EQ420" s="82"/>
      <c r="ER420" s="82"/>
      <c r="ES420" s="82"/>
      <c r="ET420" s="82"/>
      <c r="EU420" s="82"/>
      <c r="EV420" s="82"/>
      <c r="EW420" s="82"/>
      <c r="EX420" s="82"/>
      <c r="EY420" s="82"/>
      <c r="EZ420" s="82"/>
      <c r="FA420" s="83"/>
      <c r="FB420" s="83"/>
      <c r="FC420" s="83"/>
      <c r="FD420" s="83"/>
      <c r="FE420" s="83"/>
      <c r="FF420" s="83"/>
    </row>
    <row r="421" spans="3:162" ht="12.75">
      <c r="C421" s="82"/>
      <c r="D421" s="82"/>
      <c r="E421" s="119"/>
      <c r="F421" s="106"/>
      <c r="G421" s="82"/>
      <c r="H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82"/>
      <c r="DH421" s="82"/>
      <c r="DI421" s="82"/>
      <c r="DJ421" s="82"/>
      <c r="DK421" s="82"/>
      <c r="DL421" s="82"/>
      <c r="DM421" s="82"/>
      <c r="DN421" s="82"/>
      <c r="DO421" s="82"/>
      <c r="DP421" s="82"/>
      <c r="DQ421" s="82"/>
      <c r="DR421" s="82"/>
      <c r="DS421" s="82"/>
      <c r="DT421" s="82"/>
      <c r="DU421" s="82"/>
      <c r="DV421" s="82"/>
      <c r="DW421" s="82"/>
      <c r="DX421" s="82"/>
      <c r="DY421" s="82"/>
      <c r="DZ421" s="82"/>
      <c r="EA421" s="82"/>
      <c r="EB421" s="82"/>
      <c r="EC421" s="82"/>
      <c r="ED421" s="82"/>
      <c r="EE421" s="82"/>
      <c r="EF421" s="82"/>
      <c r="EG421" s="82"/>
      <c r="EH421" s="82"/>
      <c r="EI421" s="82"/>
      <c r="EJ421" s="82"/>
      <c r="EK421" s="82"/>
      <c r="EL421" s="82"/>
      <c r="EM421" s="82"/>
      <c r="EN421" s="82"/>
      <c r="EO421" s="82"/>
      <c r="EP421" s="82"/>
      <c r="EQ421" s="82"/>
      <c r="ER421" s="82"/>
      <c r="ES421" s="82"/>
      <c r="ET421" s="82"/>
      <c r="EU421" s="82"/>
      <c r="EV421" s="82"/>
      <c r="EW421" s="82"/>
      <c r="EX421" s="82"/>
      <c r="EY421" s="82"/>
      <c r="EZ421" s="82"/>
      <c r="FA421" s="83"/>
      <c r="FB421" s="83"/>
      <c r="FC421" s="83"/>
      <c r="FD421" s="83"/>
      <c r="FE421" s="83"/>
      <c r="FF421" s="83"/>
    </row>
    <row r="422" spans="3:162" ht="12.75">
      <c r="C422" s="82"/>
      <c r="D422" s="82"/>
      <c r="E422" s="119"/>
      <c r="F422" s="106"/>
      <c r="G422" s="82"/>
      <c r="H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82"/>
      <c r="DH422" s="82"/>
      <c r="DI422" s="82"/>
      <c r="DJ422" s="82"/>
      <c r="DK422" s="82"/>
      <c r="DL422" s="82"/>
      <c r="DM422" s="82"/>
      <c r="DN422" s="82"/>
      <c r="DO422" s="82"/>
      <c r="DP422" s="82"/>
      <c r="DQ422" s="82"/>
      <c r="DR422" s="82"/>
      <c r="DS422" s="82"/>
      <c r="DT422" s="82"/>
      <c r="DU422" s="82"/>
      <c r="DV422" s="82"/>
      <c r="DW422" s="82"/>
      <c r="DX422" s="82"/>
      <c r="DY422" s="82"/>
      <c r="DZ422" s="82"/>
      <c r="EA422" s="82"/>
      <c r="EB422" s="82"/>
      <c r="EC422" s="82"/>
      <c r="ED422" s="82"/>
      <c r="EE422" s="82"/>
      <c r="EF422" s="82"/>
      <c r="EG422" s="82"/>
      <c r="EH422" s="82"/>
      <c r="EI422" s="82"/>
      <c r="EJ422" s="82"/>
      <c r="EK422" s="82"/>
      <c r="EL422" s="82"/>
      <c r="EM422" s="82"/>
      <c r="EN422" s="82"/>
      <c r="EO422" s="82"/>
      <c r="EP422" s="82"/>
      <c r="EQ422" s="82"/>
      <c r="ER422" s="82"/>
      <c r="ES422" s="82"/>
      <c r="ET422" s="82"/>
      <c r="EU422" s="82"/>
      <c r="EV422" s="82"/>
      <c r="EW422" s="82"/>
      <c r="EX422" s="82"/>
      <c r="EY422" s="82"/>
      <c r="EZ422" s="82"/>
      <c r="FA422" s="83"/>
      <c r="FB422" s="83"/>
      <c r="FC422" s="83"/>
      <c r="FD422" s="83"/>
      <c r="FE422" s="83"/>
      <c r="FF422" s="83"/>
    </row>
    <row r="423" spans="3:162" ht="12.75">
      <c r="C423" s="82"/>
      <c r="D423" s="82"/>
      <c r="E423" s="119"/>
      <c r="F423" s="106"/>
      <c r="G423" s="82"/>
      <c r="H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82"/>
      <c r="DH423" s="82"/>
      <c r="DI423" s="82"/>
      <c r="DJ423" s="82"/>
      <c r="DK423" s="82"/>
      <c r="DL423" s="82"/>
      <c r="DM423" s="82"/>
      <c r="DN423" s="82"/>
      <c r="DO423" s="82"/>
      <c r="DP423" s="82"/>
      <c r="DQ423" s="82"/>
      <c r="DR423" s="82"/>
      <c r="DS423" s="82"/>
      <c r="DT423" s="82"/>
      <c r="DU423" s="82"/>
      <c r="DV423" s="82"/>
      <c r="DW423" s="82"/>
      <c r="DX423" s="82"/>
      <c r="DY423" s="82"/>
      <c r="DZ423" s="82"/>
      <c r="EA423" s="82"/>
      <c r="EB423" s="82"/>
      <c r="EC423" s="82"/>
      <c r="ED423" s="82"/>
      <c r="EE423" s="82"/>
      <c r="EF423" s="82"/>
      <c r="EG423" s="82"/>
      <c r="EH423" s="82"/>
      <c r="EI423" s="82"/>
      <c r="EJ423" s="82"/>
      <c r="EK423" s="82"/>
      <c r="EL423" s="82"/>
      <c r="EM423" s="82"/>
      <c r="EN423" s="82"/>
      <c r="EO423" s="82"/>
      <c r="EP423" s="82"/>
      <c r="EQ423" s="82"/>
      <c r="ER423" s="82"/>
      <c r="ES423" s="82"/>
      <c r="ET423" s="82"/>
      <c r="EU423" s="82"/>
      <c r="EV423" s="82"/>
      <c r="EW423" s="82"/>
      <c r="EX423" s="82"/>
      <c r="EY423" s="82"/>
      <c r="EZ423" s="82"/>
      <c r="FA423" s="83"/>
      <c r="FB423" s="83"/>
      <c r="FC423" s="83"/>
      <c r="FD423" s="83"/>
      <c r="FE423" s="83"/>
      <c r="FF423" s="83"/>
    </row>
    <row r="424" spans="3:162" ht="12.75">
      <c r="C424" s="82"/>
      <c r="D424" s="82"/>
      <c r="E424" s="119"/>
      <c r="F424" s="106"/>
      <c r="G424" s="82"/>
      <c r="H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82"/>
      <c r="DH424" s="82"/>
      <c r="DI424" s="82"/>
      <c r="DJ424" s="82"/>
      <c r="DK424" s="82"/>
      <c r="DL424" s="82"/>
      <c r="DM424" s="82"/>
      <c r="DN424" s="82"/>
      <c r="DO424" s="82"/>
      <c r="DP424" s="82"/>
      <c r="DQ424" s="82"/>
      <c r="DR424" s="82"/>
      <c r="DS424" s="82"/>
      <c r="DT424" s="82"/>
      <c r="DU424" s="82"/>
      <c r="DV424" s="82"/>
      <c r="DW424" s="82"/>
      <c r="DX424" s="82"/>
      <c r="DY424" s="82"/>
      <c r="DZ424" s="82"/>
      <c r="EA424" s="82"/>
      <c r="EB424" s="82"/>
      <c r="EC424" s="82"/>
      <c r="ED424" s="82"/>
      <c r="EE424" s="82"/>
      <c r="EF424" s="82"/>
      <c r="EG424" s="82"/>
      <c r="EH424" s="82"/>
      <c r="EI424" s="82"/>
      <c r="EJ424" s="82"/>
      <c r="EK424" s="82"/>
      <c r="EL424" s="82"/>
      <c r="EM424" s="82"/>
      <c r="EN424" s="82"/>
      <c r="EO424" s="82"/>
      <c r="EP424" s="82"/>
      <c r="EQ424" s="82"/>
      <c r="ER424" s="82"/>
      <c r="ES424" s="82"/>
      <c r="ET424" s="82"/>
      <c r="EU424" s="82"/>
      <c r="EV424" s="82"/>
      <c r="EW424" s="82"/>
      <c r="EX424" s="82"/>
      <c r="EY424" s="82"/>
      <c r="EZ424" s="82"/>
      <c r="FA424" s="83"/>
      <c r="FB424" s="83"/>
      <c r="FC424" s="83"/>
      <c r="FD424" s="83"/>
      <c r="FE424" s="83"/>
      <c r="FF424" s="83"/>
    </row>
    <row r="425" spans="3:162" ht="12.75">
      <c r="C425" s="82"/>
      <c r="D425" s="82"/>
      <c r="E425" s="119"/>
      <c r="F425" s="106"/>
      <c r="G425" s="82"/>
      <c r="H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82"/>
      <c r="DH425" s="82"/>
      <c r="DI425" s="82"/>
      <c r="DJ425" s="82"/>
      <c r="DK425" s="82"/>
      <c r="DL425" s="82"/>
      <c r="DM425" s="82"/>
      <c r="DN425" s="82"/>
      <c r="DO425" s="82"/>
      <c r="DP425" s="82"/>
      <c r="DQ425" s="82"/>
      <c r="DR425" s="82"/>
      <c r="DS425" s="82"/>
      <c r="DT425" s="82"/>
      <c r="DU425" s="82"/>
      <c r="DV425" s="82"/>
      <c r="DW425" s="82"/>
      <c r="DX425" s="82"/>
      <c r="DY425" s="82"/>
      <c r="DZ425" s="82"/>
      <c r="EA425" s="82"/>
      <c r="EB425" s="82"/>
      <c r="EC425" s="82"/>
      <c r="ED425" s="82"/>
      <c r="EE425" s="82"/>
      <c r="EF425" s="82"/>
      <c r="EG425" s="82"/>
      <c r="EH425" s="82"/>
      <c r="EI425" s="82"/>
      <c r="EJ425" s="82"/>
      <c r="EK425" s="82"/>
      <c r="EL425" s="82"/>
      <c r="EM425" s="82"/>
      <c r="EN425" s="82"/>
      <c r="EO425" s="82"/>
      <c r="EP425" s="82"/>
      <c r="EQ425" s="82"/>
      <c r="ER425" s="82"/>
      <c r="ES425" s="82"/>
      <c r="ET425" s="82"/>
      <c r="EU425" s="82"/>
      <c r="EV425" s="82"/>
      <c r="EW425" s="82"/>
      <c r="EX425" s="82"/>
      <c r="EY425" s="82"/>
      <c r="EZ425" s="82"/>
      <c r="FA425" s="83"/>
      <c r="FB425" s="83"/>
      <c r="FC425" s="83"/>
      <c r="FD425" s="83"/>
      <c r="FE425" s="83"/>
      <c r="FF425" s="83"/>
    </row>
    <row r="426" spans="3:162" ht="12.75">
      <c r="C426" s="82"/>
      <c r="D426" s="82"/>
      <c r="E426" s="119"/>
      <c r="F426" s="106"/>
      <c r="G426" s="82"/>
      <c r="H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82"/>
      <c r="DH426" s="82"/>
      <c r="DI426" s="82"/>
      <c r="DJ426" s="82"/>
      <c r="DK426" s="82"/>
      <c r="DL426" s="82"/>
      <c r="DM426" s="82"/>
      <c r="DN426" s="82"/>
      <c r="DO426" s="82"/>
      <c r="DP426" s="82"/>
      <c r="DQ426" s="82"/>
      <c r="DR426" s="82"/>
      <c r="DS426" s="82"/>
      <c r="DT426" s="82"/>
      <c r="DU426" s="82"/>
      <c r="DV426" s="82"/>
      <c r="DW426" s="82"/>
      <c r="DX426" s="82"/>
      <c r="DY426" s="82"/>
      <c r="DZ426" s="82"/>
      <c r="EA426" s="82"/>
      <c r="EB426" s="82"/>
      <c r="EC426" s="82"/>
      <c r="ED426" s="82"/>
      <c r="EE426" s="82"/>
      <c r="EF426" s="82"/>
      <c r="EG426" s="82"/>
      <c r="EH426" s="82"/>
      <c r="EI426" s="82"/>
      <c r="EJ426" s="82"/>
      <c r="EK426" s="82"/>
      <c r="EL426" s="82"/>
      <c r="EM426" s="82"/>
      <c r="EN426" s="82"/>
      <c r="EO426" s="82"/>
      <c r="EP426" s="82"/>
      <c r="EQ426" s="82"/>
      <c r="ER426" s="82"/>
      <c r="ES426" s="82"/>
      <c r="ET426" s="82"/>
      <c r="EU426" s="82"/>
      <c r="EV426" s="82"/>
      <c r="EW426" s="82"/>
      <c r="EX426" s="82"/>
      <c r="EY426" s="82"/>
      <c r="EZ426" s="82"/>
      <c r="FA426" s="83"/>
      <c r="FB426" s="83"/>
      <c r="FC426" s="83"/>
      <c r="FD426" s="83"/>
      <c r="FE426" s="83"/>
      <c r="FF426" s="83"/>
    </row>
    <row r="427" spans="3:162" ht="12.75">
      <c r="C427" s="82"/>
      <c r="D427" s="82"/>
      <c r="E427" s="119"/>
      <c r="F427" s="106"/>
      <c r="G427" s="82"/>
      <c r="H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82"/>
      <c r="DH427" s="82"/>
      <c r="DI427" s="82"/>
      <c r="DJ427" s="82"/>
      <c r="DK427" s="82"/>
      <c r="DL427" s="82"/>
      <c r="DM427" s="82"/>
      <c r="DN427" s="82"/>
      <c r="DO427" s="82"/>
      <c r="DP427" s="82"/>
      <c r="DQ427" s="82"/>
      <c r="DR427" s="82"/>
      <c r="DS427" s="82"/>
      <c r="DT427" s="82"/>
      <c r="DU427" s="82"/>
      <c r="DV427" s="82"/>
      <c r="DW427" s="82"/>
      <c r="DX427" s="82"/>
      <c r="DY427" s="82"/>
      <c r="DZ427" s="82"/>
      <c r="EA427" s="82"/>
      <c r="EB427" s="82"/>
      <c r="EC427" s="82"/>
      <c r="ED427" s="82"/>
      <c r="EE427" s="82"/>
      <c r="EF427" s="82"/>
      <c r="EG427" s="82"/>
      <c r="EH427" s="82"/>
      <c r="EI427" s="82"/>
      <c r="EJ427" s="82"/>
      <c r="EK427" s="82"/>
      <c r="EL427" s="82"/>
      <c r="EM427" s="82"/>
      <c r="EN427" s="82"/>
      <c r="EO427" s="82"/>
      <c r="EP427" s="82"/>
      <c r="EQ427" s="82"/>
      <c r="ER427" s="82"/>
      <c r="ES427" s="82"/>
      <c r="ET427" s="82"/>
      <c r="EU427" s="82"/>
      <c r="EV427" s="82"/>
      <c r="EW427" s="82"/>
      <c r="EX427" s="82"/>
      <c r="EY427" s="82"/>
      <c r="EZ427" s="82"/>
      <c r="FA427" s="83"/>
      <c r="FB427" s="83"/>
      <c r="FC427" s="83"/>
      <c r="FD427" s="83"/>
      <c r="FE427" s="83"/>
      <c r="FF427" s="83"/>
    </row>
    <row r="428" spans="3:162" ht="12.75">
      <c r="C428" s="82"/>
      <c r="D428" s="82"/>
      <c r="E428" s="119"/>
      <c r="F428" s="106"/>
      <c r="G428" s="82"/>
      <c r="H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82"/>
      <c r="DH428" s="82"/>
      <c r="DI428" s="82"/>
      <c r="DJ428" s="82"/>
      <c r="DK428" s="82"/>
      <c r="DL428" s="82"/>
      <c r="DM428" s="82"/>
      <c r="DN428" s="82"/>
      <c r="DO428" s="82"/>
      <c r="DP428" s="82"/>
      <c r="DQ428" s="82"/>
      <c r="DR428" s="82"/>
      <c r="DS428" s="82"/>
      <c r="DT428" s="82"/>
      <c r="DU428" s="82"/>
      <c r="DV428" s="82"/>
      <c r="DW428" s="82"/>
      <c r="DX428" s="82"/>
      <c r="DY428" s="82"/>
      <c r="DZ428" s="82"/>
      <c r="EA428" s="82"/>
      <c r="EB428" s="82"/>
      <c r="EC428" s="82"/>
      <c r="ED428" s="82"/>
      <c r="EE428" s="82"/>
      <c r="EF428" s="82"/>
      <c r="EG428" s="82"/>
      <c r="EH428" s="82"/>
      <c r="EI428" s="82"/>
      <c r="EJ428" s="82"/>
      <c r="EK428" s="82"/>
      <c r="EL428" s="82"/>
      <c r="EM428" s="82"/>
      <c r="EN428" s="82"/>
      <c r="EO428" s="82"/>
      <c r="EP428" s="82"/>
      <c r="EQ428" s="82"/>
      <c r="ER428" s="82"/>
      <c r="ES428" s="82"/>
      <c r="ET428" s="82"/>
      <c r="EU428" s="82"/>
      <c r="EV428" s="82"/>
      <c r="EW428" s="82"/>
      <c r="EX428" s="82"/>
      <c r="EY428" s="82"/>
      <c r="EZ428" s="82"/>
      <c r="FA428" s="83"/>
      <c r="FB428" s="83"/>
      <c r="FC428" s="83"/>
      <c r="FD428" s="83"/>
      <c r="FE428" s="83"/>
      <c r="FF428" s="83"/>
    </row>
    <row r="429" spans="3:162" ht="12.75">
      <c r="C429" s="82"/>
      <c r="D429" s="82"/>
      <c r="E429" s="119"/>
      <c r="F429" s="106"/>
      <c r="G429" s="82"/>
      <c r="H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82"/>
      <c r="DH429" s="82"/>
      <c r="DI429" s="82"/>
      <c r="DJ429" s="82"/>
      <c r="DK429" s="82"/>
      <c r="DL429" s="82"/>
      <c r="DM429" s="82"/>
      <c r="DN429" s="82"/>
      <c r="DO429" s="82"/>
      <c r="DP429" s="82"/>
      <c r="DQ429" s="82"/>
      <c r="DR429" s="82"/>
      <c r="DS429" s="82"/>
      <c r="DT429" s="82"/>
      <c r="DU429" s="82"/>
      <c r="DV429" s="82"/>
      <c r="DW429" s="82"/>
      <c r="DX429" s="82"/>
      <c r="DY429" s="82"/>
      <c r="DZ429" s="82"/>
      <c r="EA429" s="82"/>
      <c r="EB429" s="82"/>
      <c r="EC429" s="82"/>
      <c r="ED429" s="82"/>
      <c r="EE429" s="82"/>
      <c r="EF429" s="82"/>
      <c r="EG429" s="82"/>
      <c r="EH429" s="82"/>
      <c r="EI429" s="82"/>
      <c r="EJ429" s="82"/>
      <c r="EK429" s="82"/>
      <c r="EL429" s="82"/>
      <c r="EM429" s="82"/>
      <c r="EN429" s="82"/>
      <c r="EO429" s="82"/>
      <c r="EP429" s="82"/>
      <c r="EQ429" s="82"/>
      <c r="ER429" s="82"/>
      <c r="ES429" s="82"/>
      <c r="ET429" s="82"/>
      <c r="EU429" s="82"/>
      <c r="EV429" s="82"/>
      <c r="EW429" s="82"/>
      <c r="EX429" s="82"/>
      <c r="EY429" s="82"/>
      <c r="EZ429" s="82"/>
      <c r="FA429" s="83"/>
      <c r="FB429" s="83"/>
      <c r="FC429" s="83"/>
      <c r="FD429" s="83"/>
      <c r="FE429" s="83"/>
      <c r="FF429" s="83"/>
    </row>
    <row r="430" spans="3:162" ht="12.75">
      <c r="C430" s="82"/>
      <c r="D430" s="82"/>
      <c r="E430" s="119"/>
      <c r="F430" s="106"/>
      <c r="G430" s="82"/>
      <c r="H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82"/>
      <c r="DH430" s="82"/>
      <c r="DI430" s="82"/>
      <c r="DJ430" s="82"/>
      <c r="DK430" s="82"/>
      <c r="DL430" s="82"/>
      <c r="DM430" s="82"/>
      <c r="DN430" s="82"/>
      <c r="DO430" s="82"/>
      <c r="DP430" s="82"/>
      <c r="DQ430" s="82"/>
      <c r="DR430" s="82"/>
      <c r="DS430" s="82"/>
      <c r="DT430" s="82"/>
      <c r="DU430" s="82"/>
      <c r="DV430" s="82"/>
      <c r="DW430" s="82"/>
      <c r="DX430" s="82"/>
      <c r="DY430" s="82"/>
      <c r="DZ430" s="82"/>
      <c r="EA430" s="82"/>
      <c r="EB430" s="82"/>
      <c r="EC430" s="82"/>
      <c r="ED430" s="82"/>
      <c r="EE430" s="82"/>
      <c r="EF430" s="82"/>
      <c r="EG430" s="82"/>
      <c r="EH430" s="82"/>
      <c r="EI430" s="82"/>
      <c r="EJ430" s="82"/>
      <c r="EK430" s="82"/>
      <c r="EL430" s="82"/>
      <c r="EM430" s="82"/>
      <c r="EN430" s="82"/>
      <c r="EO430" s="82"/>
      <c r="EP430" s="82"/>
      <c r="EQ430" s="82"/>
      <c r="ER430" s="82"/>
      <c r="ES430" s="82"/>
      <c r="ET430" s="82"/>
      <c r="EU430" s="82"/>
      <c r="EV430" s="82"/>
      <c r="EW430" s="82"/>
      <c r="EX430" s="82"/>
      <c r="EY430" s="82"/>
      <c r="EZ430" s="82"/>
      <c r="FA430" s="83"/>
      <c r="FB430" s="83"/>
      <c r="FC430" s="83"/>
      <c r="FD430" s="83"/>
      <c r="FE430" s="83"/>
      <c r="FF430" s="83"/>
    </row>
    <row r="431" spans="3:162" ht="12.75">
      <c r="C431" s="82"/>
      <c r="D431" s="82"/>
      <c r="E431" s="119"/>
      <c r="F431" s="106"/>
      <c r="G431" s="82"/>
      <c r="H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82"/>
      <c r="DH431" s="82"/>
      <c r="DI431" s="82"/>
      <c r="DJ431" s="82"/>
      <c r="DK431" s="82"/>
      <c r="DL431" s="82"/>
      <c r="DM431" s="82"/>
      <c r="DN431" s="82"/>
      <c r="DO431" s="82"/>
      <c r="DP431" s="82"/>
      <c r="DQ431" s="82"/>
      <c r="DR431" s="82"/>
      <c r="DS431" s="82"/>
      <c r="DT431" s="82"/>
      <c r="DU431" s="82"/>
      <c r="DV431" s="82"/>
      <c r="DW431" s="82"/>
      <c r="DX431" s="82"/>
      <c r="DY431" s="82"/>
      <c r="DZ431" s="82"/>
      <c r="EA431" s="82"/>
      <c r="EB431" s="82"/>
      <c r="EC431" s="82"/>
      <c r="ED431" s="82"/>
      <c r="EE431" s="82"/>
      <c r="EF431" s="82"/>
      <c r="EG431" s="82"/>
      <c r="EH431" s="82"/>
      <c r="EI431" s="82"/>
      <c r="EJ431" s="82"/>
      <c r="EK431" s="82"/>
      <c r="EL431" s="82"/>
      <c r="EM431" s="82"/>
      <c r="EN431" s="82"/>
      <c r="EO431" s="82"/>
      <c r="EP431" s="82"/>
      <c r="EQ431" s="82"/>
      <c r="ER431" s="82"/>
      <c r="ES431" s="82"/>
      <c r="ET431" s="82"/>
      <c r="EU431" s="82"/>
      <c r="EV431" s="82"/>
      <c r="EW431" s="82"/>
      <c r="EX431" s="82"/>
      <c r="EY431" s="82"/>
      <c r="EZ431" s="82"/>
      <c r="FA431" s="83"/>
      <c r="FB431" s="83"/>
      <c r="FC431" s="83"/>
      <c r="FD431" s="83"/>
      <c r="FE431" s="83"/>
      <c r="FF431" s="83"/>
    </row>
    <row r="432" spans="3:162" ht="12.75">
      <c r="C432" s="82"/>
      <c r="D432" s="82"/>
      <c r="E432" s="119"/>
      <c r="F432" s="106"/>
      <c r="G432" s="82"/>
      <c r="H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82"/>
      <c r="DH432" s="82"/>
      <c r="DI432" s="82"/>
      <c r="DJ432" s="82"/>
      <c r="DK432" s="82"/>
      <c r="DL432" s="82"/>
      <c r="DM432" s="82"/>
      <c r="DN432" s="82"/>
      <c r="DO432" s="82"/>
      <c r="DP432" s="82"/>
      <c r="DQ432" s="82"/>
      <c r="DR432" s="82"/>
      <c r="DS432" s="82"/>
      <c r="DT432" s="82"/>
      <c r="DU432" s="82"/>
      <c r="DV432" s="82"/>
      <c r="DW432" s="82"/>
      <c r="DX432" s="82"/>
      <c r="DY432" s="82"/>
      <c r="DZ432" s="82"/>
      <c r="EA432" s="82"/>
      <c r="EB432" s="82"/>
      <c r="EC432" s="82"/>
      <c r="ED432" s="82"/>
      <c r="EE432" s="82"/>
      <c r="EF432" s="82"/>
      <c r="EG432" s="82"/>
      <c r="EH432" s="82"/>
      <c r="EI432" s="82"/>
      <c r="EJ432" s="82"/>
      <c r="EK432" s="82"/>
      <c r="EL432" s="82"/>
      <c r="EM432" s="82"/>
      <c r="EN432" s="82"/>
      <c r="EO432" s="82"/>
      <c r="EP432" s="82"/>
      <c r="EQ432" s="82"/>
      <c r="ER432" s="82"/>
      <c r="ES432" s="82"/>
      <c r="ET432" s="82"/>
      <c r="EU432" s="82"/>
      <c r="EV432" s="82"/>
      <c r="EW432" s="82"/>
      <c r="EX432" s="82"/>
      <c r="EY432" s="82"/>
      <c r="EZ432" s="82"/>
      <c r="FA432" s="83"/>
      <c r="FB432" s="83"/>
      <c r="FC432" s="83"/>
      <c r="FD432" s="83"/>
      <c r="FE432" s="83"/>
      <c r="FF432" s="83"/>
    </row>
    <row r="433" spans="3:162" ht="12.75">
      <c r="C433" s="82"/>
      <c r="D433" s="82"/>
      <c r="E433" s="119"/>
      <c r="F433" s="106"/>
      <c r="G433" s="82"/>
      <c r="H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82"/>
      <c r="DH433" s="82"/>
      <c r="DI433" s="82"/>
      <c r="DJ433" s="82"/>
      <c r="DK433" s="82"/>
      <c r="DL433" s="82"/>
      <c r="DM433" s="82"/>
      <c r="DN433" s="82"/>
      <c r="DO433" s="82"/>
      <c r="DP433" s="82"/>
      <c r="DQ433" s="82"/>
      <c r="DR433" s="82"/>
      <c r="DS433" s="82"/>
      <c r="DT433" s="82"/>
      <c r="DU433" s="82"/>
      <c r="DV433" s="82"/>
      <c r="DW433" s="82"/>
      <c r="DX433" s="82"/>
      <c r="DY433" s="82"/>
      <c r="DZ433" s="82"/>
      <c r="EA433" s="82"/>
      <c r="EB433" s="82"/>
      <c r="EC433" s="82"/>
      <c r="ED433" s="82"/>
      <c r="EE433" s="82"/>
      <c r="EF433" s="82"/>
      <c r="EG433" s="82"/>
      <c r="EH433" s="82"/>
      <c r="EI433" s="82"/>
      <c r="EJ433" s="82"/>
      <c r="EK433" s="82"/>
      <c r="EL433" s="82"/>
      <c r="EM433" s="82"/>
      <c r="EN433" s="82"/>
      <c r="EO433" s="82"/>
      <c r="EP433" s="82"/>
      <c r="EQ433" s="82"/>
      <c r="ER433" s="82"/>
      <c r="ES433" s="82"/>
      <c r="ET433" s="82"/>
      <c r="EU433" s="82"/>
      <c r="EV433" s="82"/>
      <c r="EW433" s="82"/>
      <c r="EX433" s="82"/>
      <c r="EY433" s="82"/>
      <c r="EZ433" s="82"/>
      <c r="FA433" s="83"/>
      <c r="FB433" s="83"/>
      <c r="FC433" s="83"/>
      <c r="FD433" s="83"/>
      <c r="FE433" s="83"/>
      <c r="FF433" s="83"/>
    </row>
    <row r="434" spans="3:162" ht="12.75">
      <c r="C434" s="82"/>
      <c r="D434" s="82"/>
      <c r="E434" s="119"/>
      <c r="F434" s="106"/>
      <c r="G434" s="82"/>
      <c r="H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82"/>
      <c r="DH434" s="82"/>
      <c r="DI434" s="82"/>
      <c r="DJ434" s="82"/>
      <c r="DK434" s="82"/>
      <c r="DL434" s="82"/>
      <c r="DM434" s="82"/>
      <c r="DN434" s="82"/>
      <c r="DO434" s="82"/>
      <c r="DP434" s="82"/>
      <c r="DQ434" s="82"/>
      <c r="DR434" s="82"/>
      <c r="DS434" s="82"/>
      <c r="DT434" s="82"/>
      <c r="DU434" s="82"/>
      <c r="DV434" s="82"/>
      <c r="DW434" s="82"/>
      <c r="DX434" s="82"/>
      <c r="DY434" s="82"/>
      <c r="DZ434" s="82"/>
      <c r="EA434" s="82"/>
      <c r="EB434" s="82"/>
      <c r="EC434" s="82"/>
      <c r="ED434" s="82"/>
      <c r="EE434" s="82"/>
      <c r="EF434" s="82"/>
      <c r="EG434" s="82"/>
      <c r="EH434" s="82"/>
      <c r="EI434" s="82"/>
      <c r="EJ434" s="82"/>
      <c r="EK434" s="82"/>
      <c r="EL434" s="82"/>
      <c r="EM434" s="82"/>
      <c r="EN434" s="82"/>
      <c r="EO434" s="82"/>
      <c r="EP434" s="82"/>
      <c r="EQ434" s="82"/>
      <c r="ER434" s="82"/>
      <c r="ES434" s="82"/>
      <c r="ET434" s="82"/>
      <c r="EU434" s="82"/>
      <c r="EV434" s="82"/>
      <c r="EW434" s="82"/>
      <c r="EX434" s="82"/>
      <c r="EY434" s="82"/>
      <c r="EZ434" s="82"/>
      <c r="FA434" s="83"/>
      <c r="FB434" s="83"/>
      <c r="FC434" s="83"/>
      <c r="FD434" s="83"/>
      <c r="FE434" s="83"/>
      <c r="FF434" s="83"/>
    </row>
    <row r="435" spans="3:162" ht="12.75">
      <c r="C435" s="82"/>
      <c r="D435" s="82"/>
      <c r="E435" s="119"/>
      <c r="F435" s="106"/>
      <c r="G435" s="82"/>
      <c r="H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82"/>
      <c r="DH435" s="82"/>
      <c r="DI435" s="82"/>
      <c r="DJ435" s="82"/>
      <c r="DK435" s="82"/>
      <c r="DL435" s="82"/>
      <c r="DM435" s="82"/>
      <c r="DN435" s="82"/>
      <c r="DO435" s="82"/>
      <c r="DP435" s="82"/>
      <c r="DQ435" s="82"/>
      <c r="DR435" s="82"/>
      <c r="DS435" s="82"/>
      <c r="DT435" s="82"/>
      <c r="DU435" s="82"/>
      <c r="DV435" s="82"/>
      <c r="DW435" s="82"/>
      <c r="DX435" s="82"/>
      <c r="DY435" s="82"/>
      <c r="DZ435" s="82"/>
      <c r="EA435" s="82"/>
      <c r="EB435" s="82"/>
      <c r="EC435" s="82"/>
      <c r="ED435" s="82"/>
      <c r="EE435" s="82"/>
      <c r="EF435" s="82"/>
      <c r="EG435" s="82"/>
      <c r="EH435" s="82"/>
      <c r="EI435" s="82"/>
      <c r="EJ435" s="82"/>
      <c r="EK435" s="82"/>
      <c r="EL435" s="82"/>
      <c r="EM435" s="82"/>
      <c r="EN435" s="82"/>
      <c r="EO435" s="82"/>
      <c r="EP435" s="82"/>
      <c r="EQ435" s="82"/>
      <c r="ER435" s="82"/>
      <c r="ES435" s="82"/>
      <c r="ET435" s="82"/>
      <c r="EU435" s="82"/>
      <c r="EV435" s="82"/>
      <c r="EW435" s="82"/>
      <c r="EX435" s="82"/>
      <c r="EY435" s="82"/>
      <c r="EZ435" s="82"/>
      <c r="FA435" s="83"/>
      <c r="FB435" s="83"/>
      <c r="FC435" s="83"/>
      <c r="FD435" s="83"/>
      <c r="FE435" s="83"/>
      <c r="FF435" s="83"/>
    </row>
    <row r="436" spans="3:162" ht="12.75">
      <c r="C436" s="82"/>
      <c r="D436" s="82"/>
      <c r="E436" s="119"/>
      <c r="F436" s="106"/>
      <c r="G436" s="82"/>
      <c r="H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82"/>
      <c r="DH436" s="82"/>
      <c r="DI436" s="82"/>
      <c r="DJ436" s="82"/>
      <c r="DK436" s="82"/>
      <c r="DL436" s="82"/>
      <c r="DM436" s="82"/>
      <c r="DN436" s="82"/>
      <c r="DO436" s="82"/>
      <c r="DP436" s="82"/>
      <c r="DQ436" s="82"/>
      <c r="DR436" s="82"/>
      <c r="DS436" s="82"/>
      <c r="DT436" s="82"/>
      <c r="DU436" s="82"/>
      <c r="DV436" s="82"/>
      <c r="DW436" s="82"/>
      <c r="DX436" s="82"/>
      <c r="DY436" s="82"/>
      <c r="DZ436" s="82"/>
      <c r="EA436" s="82"/>
      <c r="EB436" s="82"/>
      <c r="EC436" s="82"/>
      <c r="ED436" s="82"/>
      <c r="EE436" s="82"/>
      <c r="EF436" s="82"/>
      <c r="EG436" s="82"/>
      <c r="EH436" s="82"/>
      <c r="EI436" s="82"/>
      <c r="EJ436" s="82"/>
      <c r="EK436" s="82"/>
      <c r="EL436" s="82"/>
      <c r="EM436" s="82"/>
      <c r="EN436" s="82"/>
      <c r="EO436" s="82"/>
      <c r="EP436" s="82"/>
      <c r="EQ436" s="82"/>
      <c r="ER436" s="82"/>
      <c r="ES436" s="82"/>
      <c r="ET436" s="82"/>
      <c r="EU436" s="82"/>
      <c r="EV436" s="82"/>
      <c r="EW436" s="82"/>
      <c r="EX436" s="82"/>
      <c r="EY436" s="82"/>
      <c r="EZ436" s="82"/>
      <c r="FA436" s="83"/>
      <c r="FB436" s="83"/>
      <c r="FC436" s="83"/>
      <c r="FD436" s="83"/>
      <c r="FE436" s="83"/>
      <c r="FF436" s="83"/>
    </row>
    <row r="437" spans="3:162" ht="12.75">
      <c r="C437" s="82"/>
      <c r="D437" s="82"/>
      <c r="E437" s="119"/>
      <c r="F437" s="106"/>
      <c r="G437" s="82"/>
      <c r="H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82"/>
      <c r="DH437" s="82"/>
      <c r="DI437" s="82"/>
      <c r="DJ437" s="82"/>
      <c r="DK437" s="82"/>
      <c r="DL437" s="82"/>
      <c r="DM437" s="82"/>
      <c r="DN437" s="82"/>
      <c r="DO437" s="82"/>
      <c r="DP437" s="82"/>
      <c r="DQ437" s="82"/>
      <c r="DR437" s="82"/>
      <c r="DS437" s="82"/>
      <c r="DT437" s="82"/>
      <c r="DU437" s="82"/>
      <c r="DV437" s="82"/>
      <c r="DW437" s="82"/>
      <c r="DX437" s="82"/>
      <c r="DY437" s="82"/>
      <c r="DZ437" s="82"/>
      <c r="EA437" s="82"/>
      <c r="EB437" s="82"/>
      <c r="EC437" s="82"/>
      <c r="ED437" s="82"/>
      <c r="EE437" s="82"/>
      <c r="EF437" s="82"/>
      <c r="EG437" s="82"/>
      <c r="EH437" s="82"/>
      <c r="EI437" s="82"/>
      <c r="EJ437" s="82"/>
      <c r="EK437" s="82"/>
      <c r="EL437" s="82"/>
      <c r="EM437" s="82"/>
      <c r="EN437" s="82"/>
      <c r="EO437" s="82"/>
      <c r="EP437" s="82"/>
      <c r="EQ437" s="82"/>
      <c r="ER437" s="82"/>
      <c r="ES437" s="82"/>
      <c r="ET437" s="82"/>
      <c r="EU437" s="82"/>
      <c r="EV437" s="82"/>
      <c r="EW437" s="82"/>
      <c r="EX437" s="82"/>
      <c r="EY437" s="82"/>
      <c r="EZ437" s="82"/>
      <c r="FA437" s="83"/>
      <c r="FB437" s="83"/>
      <c r="FC437" s="83"/>
      <c r="FD437" s="83"/>
      <c r="FE437" s="83"/>
      <c r="FF437" s="83"/>
    </row>
    <row r="438" spans="3:162" ht="12.75">
      <c r="C438" s="82"/>
      <c r="D438" s="82"/>
      <c r="E438" s="119"/>
      <c r="F438" s="106"/>
      <c r="G438" s="82"/>
      <c r="H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82"/>
      <c r="DH438" s="82"/>
      <c r="DI438" s="82"/>
      <c r="DJ438" s="82"/>
      <c r="DK438" s="82"/>
      <c r="DL438" s="82"/>
      <c r="DM438" s="82"/>
      <c r="DN438" s="82"/>
      <c r="DO438" s="82"/>
      <c r="DP438" s="82"/>
      <c r="DQ438" s="82"/>
      <c r="DR438" s="82"/>
      <c r="DS438" s="82"/>
      <c r="DT438" s="82"/>
      <c r="DU438" s="82"/>
      <c r="DV438" s="82"/>
      <c r="DW438" s="82"/>
      <c r="DX438" s="82"/>
      <c r="DY438" s="82"/>
      <c r="DZ438" s="82"/>
      <c r="EA438" s="82"/>
      <c r="EB438" s="82"/>
      <c r="EC438" s="82"/>
      <c r="ED438" s="82"/>
      <c r="EE438" s="82"/>
      <c r="EF438" s="82"/>
      <c r="EG438" s="82"/>
      <c r="EH438" s="82"/>
      <c r="EI438" s="82"/>
      <c r="EJ438" s="82"/>
      <c r="EK438" s="82"/>
      <c r="EL438" s="82"/>
      <c r="EM438" s="82"/>
      <c r="EN438" s="82"/>
      <c r="EO438" s="82"/>
      <c r="EP438" s="82"/>
      <c r="EQ438" s="82"/>
      <c r="ER438" s="82"/>
      <c r="ES438" s="82"/>
      <c r="ET438" s="82"/>
      <c r="EU438" s="82"/>
      <c r="EV438" s="82"/>
      <c r="EW438" s="82"/>
      <c r="EX438" s="82"/>
      <c r="EY438" s="82"/>
      <c r="EZ438" s="82"/>
      <c r="FA438" s="83"/>
      <c r="FB438" s="83"/>
      <c r="FC438" s="83"/>
      <c r="FD438" s="83"/>
      <c r="FE438" s="83"/>
      <c r="FF438" s="83"/>
    </row>
    <row r="439" spans="3:162" ht="12.75">
      <c r="C439" s="82"/>
      <c r="D439" s="82"/>
      <c r="E439" s="119"/>
      <c r="F439" s="106"/>
      <c r="G439" s="82"/>
      <c r="H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82"/>
      <c r="DH439" s="82"/>
      <c r="DI439" s="82"/>
      <c r="DJ439" s="82"/>
      <c r="DK439" s="82"/>
      <c r="DL439" s="82"/>
      <c r="DM439" s="82"/>
      <c r="DN439" s="82"/>
      <c r="DO439" s="82"/>
      <c r="DP439" s="82"/>
      <c r="DQ439" s="82"/>
      <c r="DR439" s="82"/>
      <c r="DS439" s="82"/>
      <c r="DT439" s="82"/>
      <c r="DU439" s="82"/>
      <c r="DV439" s="82"/>
      <c r="DW439" s="82"/>
      <c r="DX439" s="82"/>
      <c r="DY439" s="82"/>
      <c r="DZ439" s="82"/>
      <c r="EA439" s="82"/>
      <c r="EB439" s="82"/>
      <c r="EC439" s="82"/>
      <c r="ED439" s="82"/>
      <c r="EE439" s="82"/>
      <c r="EF439" s="82"/>
      <c r="EG439" s="82"/>
      <c r="EH439" s="82"/>
      <c r="EI439" s="82"/>
      <c r="EJ439" s="82"/>
      <c r="EK439" s="82"/>
      <c r="EL439" s="82"/>
      <c r="EM439" s="82"/>
      <c r="EN439" s="82"/>
      <c r="EO439" s="82"/>
      <c r="EP439" s="82"/>
      <c r="EQ439" s="82"/>
      <c r="ER439" s="82"/>
      <c r="ES439" s="82"/>
      <c r="ET439" s="82"/>
      <c r="EU439" s="82"/>
      <c r="EV439" s="82"/>
      <c r="EW439" s="82"/>
      <c r="EX439" s="82"/>
      <c r="EY439" s="82"/>
      <c r="EZ439" s="82"/>
      <c r="FA439" s="83"/>
      <c r="FB439" s="83"/>
      <c r="FC439" s="83"/>
      <c r="FD439" s="83"/>
      <c r="FE439" s="83"/>
      <c r="FF439" s="83"/>
    </row>
    <row r="440" spans="3:162" ht="12.75">
      <c r="C440" s="82"/>
      <c r="D440" s="82"/>
      <c r="E440" s="119"/>
      <c r="F440" s="106"/>
      <c r="G440" s="82"/>
      <c r="H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82"/>
      <c r="DH440" s="82"/>
      <c r="DI440" s="82"/>
      <c r="DJ440" s="82"/>
      <c r="DK440" s="82"/>
      <c r="DL440" s="82"/>
      <c r="DM440" s="82"/>
      <c r="DN440" s="82"/>
      <c r="DO440" s="82"/>
      <c r="DP440" s="82"/>
      <c r="DQ440" s="82"/>
      <c r="DR440" s="82"/>
      <c r="DS440" s="82"/>
      <c r="DT440" s="82"/>
      <c r="DU440" s="82"/>
      <c r="DV440" s="82"/>
      <c r="DW440" s="82"/>
      <c r="DX440" s="82"/>
      <c r="DY440" s="82"/>
      <c r="DZ440" s="82"/>
      <c r="EA440" s="82"/>
      <c r="EB440" s="82"/>
      <c r="EC440" s="82"/>
      <c r="ED440" s="82"/>
      <c r="EE440" s="82"/>
      <c r="EF440" s="82"/>
      <c r="EG440" s="82"/>
      <c r="EH440" s="82"/>
      <c r="EI440" s="82"/>
      <c r="EJ440" s="82"/>
      <c r="EK440" s="82"/>
      <c r="EL440" s="82"/>
      <c r="EM440" s="82"/>
      <c r="EN440" s="82"/>
      <c r="EO440" s="82"/>
      <c r="EP440" s="82"/>
      <c r="EQ440" s="82"/>
      <c r="ER440" s="82"/>
      <c r="ES440" s="82"/>
      <c r="ET440" s="82"/>
      <c r="EU440" s="82"/>
      <c r="EV440" s="82"/>
      <c r="EW440" s="82"/>
      <c r="EX440" s="82"/>
      <c r="EY440" s="82"/>
      <c r="EZ440" s="82"/>
      <c r="FA440" s="83"/>
      <c r="FB440" s="83"/>
      <c r="FC440" s="83"/>
      <c r="FD440" s="83"/>
      <c r="FE440" s="83"/>
      <c r="FF440" s="83"/>
    </row>
    <row r="441" spans="3:162" ht="12.75">
      <c r="C441" s="82"/>
      <c r="D441" s="82"/>
      <c r="E441" s="119"/>
      <c r="F441" s="106"/>
      <c r="G441" s="82"/>
      <c r="H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82"/>
      <c r="DH441" s="82"/>
      <c r="DI441" s="82"/>
      <c r="DJ441" s="82"/>
      <c r="DK441" s="82"/>
      <c r="DL441" s="82"/>
      <c r="DM441" s="82"/>
      <c r="DN441" s="82"/>
      <c r="DO441" s="82"/>
      <c r="DP441" s="82"/>
      <c r="DQ441" s="82"/>
      <c r="DR441" s="82"/>
      <c r="DS441" s="82"/>
      <c r="DT441" s="82"/>
      <c r="DU441" s="82"/>
      <c r="DV441" s="82"/>
      <c r="DW441" s="82"/>
      <c r="DX441" s="82"/>
      <c r="DY441" s="82"/>
      <c r="DZ441" s="82"/>
      <c r="EA441" s="82"/>
      <c r="EB441" s="82"/>
      <c r="EC441" s="82"/>
      <c r="ED441" s="82"/>
      <c r="EE441" s="82"/>
      <c r="EF441" s="82"/>
      <c r="EG441" s="82"/>
      <c r="EH441" s="82"/>
      <c r="EI441" s="82"/>
      <c r="EJ441" s="82"/>
      <c r="EK441" s="82"/>
      <c r="EL441" s="82"/>
      <c r="EM441" s="82"/>
      <c r="EN441" s="82"/>
      <c r="EO441" s="82"/>
      <c r="EP441" s="82"/>
      <c r="EQ441" s="82"/>
      <c r="ER441" s="82"/>
      <c r="ES441" s="82"/>
      <c r="ET441" s="82"/>
      <c r="EU441" s="82"/>
      <c r="EV441" s="82"/>
      <c r="EW441" s="82"/>
      <c r="EX441" s="82"/>
      <c r="EY441" s="82"/>
      <c r="EZ441" s="82"/>
      <c r="FA441" s="83"/>
      <c r="FB441" s="83"/>
      <c r="FC441" s="83"/>
      <c r="FD441" s="83"/>
      <c r="FE441" s="83"/>
      <c r="FF441" s="83"/>
    </row>
    <row r="442" spans="3:162" ht="12.75">
      <c r="C442" s="82"/>
      <c r="D442" s="82"/>
      <c r="E442" s="119"/>
      <c r="F442" s="106"/>
      <c r="G442" s="82"/>
      <c r="H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  <c r="DZ442" s="82"/>
      <c r="EA442" s="82"/>
      <c r="EB442" s="82"/>
      <c r="EC442" s="82"/>
      <c r="ED442" s="82"/>
      <c r="EE442" s="82"/>
      <c r="EF442" s="82"/>
      <c r="EG442" s="82"/>
      <c r="EH442" s="82"/>
      <c r="EI442" s="82"/>
      <c r="EJ442" s="82"/>
      <c r="EK442" s="82"/>
      <c r="EL442" s="82"/>
      <c r="EM442" s="82"/>
      <c r="EN442" s="82"/>
      <c r="EO442" s="82"/>
      <c r="EP442" s="82"/>
      <c r="EQ442" s="82"/>
      <c r="ER442" s="82"/>
      <c r="ES442" s="82"/>
      <c r="ET442" s="82"/>
      <c r="EU442" s="82"/>
      <c r="EV442" s="82"/>
      <c r="EW442" s="82"/>
      <c r="EX442" s="82"/>
      <c r="EY442" s="82"/>
      <c r="EZ442" s="82"/>
      <c r="FA442" s="83"/>
      <c r="FB442" s="83"/>
      <c r="FC442" s="83"/>
      <c r="FD442" s="83"/>
      <c r="FE442" s="83"/>
      <c r="FF442" s="83"/>
    </row>
    <row r="443" spans="3:162" ht="12.75">
      <c r="C443" s="82"/>
      <c r="D443" s="82"/>
      <c r="E443" s="119"/>
      <c r="F443" s="106"/>
      <c r="G443" s="82"/>
      <c r="H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82"/>
      <c r="DH443" s="82"/>
      <c r="DI443" s="82"/>
      <c r="DJ443" s="82"/>
      <c r="DK443" s="82"/>
      <c r="DL443" s="82"/>
      <c r="DM443" s="82"/>
      <c r="DN443" s="82"/>
      <c r="DO443" s="82"/>
      <c r="DP443" s="82"/>
      <c r="DQ443" s="82"/>
      <c r="DR443" s="82"/>
      <c r="DS443" s="82"/>
      <c r="DT443" s="82"/>
      <c r="DU443" s="82"/>
      <c r="DV443" s="82"/>
      <c r="DW443" s="82"/>
      <c r="DX443" s="82"/>
      <c r="DY443" s="82"/>
      <c r="DZ443" s="82"/>
      <c r="EA443" s="82"/>
      <c r="EB443" s="82"/>
      <c r="EC443" s="82"/>
      <c r="ED443" s="82"/>
      <c r="EE443" s="82"/>
      <c r="EF443" s="82"/>
      <c r="EG443" s="82"/>
      <c r="EH443" s="82"/>
      <c r="EI443" s="82"/>
      <c r="EJ443" s="82"/>
      <c r="EK443" s="82"/>
      <c r="EL443" s="82"/>
      <c r="EM443" s="82"/>
      <c r="EN443" s="82"/>
      <c r="EO443" s="82"/>
      <c r="EP443" s="82"/>
      <c r="EQ443" s="82"/>
      <c r="ER443" s="82"/>
      <c r="ES443" s="82"/>
      <c r="ET443" s="82"/>
      <c r="EU443" s="82"/>
      <c r="EV443" s="82"/>
      <c r="EW443" s="82"/>
      <c r="EX443" s="82"/>
      <c r="EY443" s="82"/>
      <c r="EZ443" s="82"/>
      <c r="FA443" s="83"/>
      <c r="FB443" s="83"/>
      <c r="FC443" s="83"/>
      <c r="FD443" s="83"/>
      <c r="FE443" s="83"/>
      <c r="FF443" s="83"/>
    </row>
    <row r="444" spans="3:162" ht="12.75">
      <c r="C444" s="82"/>
      <c r="D444" s="82"/>
      <c r="E444" s="119"/>
      <c r="F444" s="106"/>
      <c r="G444" s="82"/>
      <c r="H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82"/>
      <c r="DH444" s="82"/>
      <c r="DI444" s="82"/>
      <c r="DJ444" s="82"/>
      <c r="DK444" s="82"/>
      <c r="DL444" s="82"/>
      <c r="DM444" s="82"/>
      <c r="DN444" s="82"/>
      <c r="DO444" s="82"/>
      <c r="DP444" s="82"/>
      <c r="DQ444" s="82"/>
      <c r="DR444" s="82"/>
      <c r="DS444" s="82"/>
      <c r="DT444" s="82"/>
      <c r="DU444" s="82"/>
      <c r="DV444" s="82"/>
      <c r="DW444" s="82"/>
      <c r="DX444" s="82"/>
      <c r="DY444" s="82"/>
      <c r="DZ444" s="82"/>
      <c r="EA444" s="82"/>
      <c r="EB444" s="82"/>
      <c r="EC444" s="82"/>
      <c r="ED444" s="82"/>
      <c r="EE444" s="82"/>
      <c r="EF444" s="82"/>
      <c r="EG444" s="82"/>
      <c r="EH444" s="82"/>
      <c r="EI444" s="82"/>
      <c r="EJ444" s="82"/>
      <c r="EK444" s="82"/>
      <c r="EL444" s="82"/>
      <c r="EM444" s="82"/>
      <c r="EN444" s="82"/>
      <c r="EO444" s="82"/>
      <c r="EP444" s="82"/>
      <c r="EQ444" s="82"/>
      <c r="ER444" s="82"/>
      <c r="ES444" s="82"/>
      <c r="ET444" s="82"/>
      <c r="EU444" s="82"/>
      <c r="EV444" s="82"/>
      <c r="EW444" s="82"/>
      <c r="EX444" s="82"/>
      <c r="EY444" s="82"/>
      <c r="EZ444" s="82"/>
      <c r="FA444" s="83"/>
      <c r="FB444" s="83"/>
      <c r="FC444" s="83"/>
      <c r="FD444" s="83"/>
      <c r="FE444" s="83"/>
      <c r="FF444" s="83"/>
    </row>
    <row r="445" spans="3:162" ht="12.75">
      <c r="C445" s="82"/>
      <c r="D445" s="82"/>
      <c r="E445" s="119"/>
      <c r="F445" s="106"/>
      <c r="G445" s="82"/>
      <c r="H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82"/>
      <c r="DH445" s="82"/>
      <c r="DI445" s="82"/>
      <c r="DJ445" s="82"/>
      <c r="DK445" s="82"/>
      <c r="DL445" s="82"/>
      <c r="DM445" s="82"/>
      <c r="DN445" s="82"/>
      <c r="DO445" s="82"/>
      <c r="DP445" s="82"/>
      <c r="DQ445" s="82"/>
      <c r="DR445" s="82"/>
      <c r="DS445" s="82"/>
      <c r="DT445" s="82"/>
      <c r="DU445" s="82"/>
      <c r="DV445" s="82"/>
      <c r="DW445" s="82"/>
      <c r="DX445" s="82"/>
      <c r="DY445" s="82"/>
      <c r="DZ445" s="82"/>
      <c r="EA445" s="82"/>
      <c r="EB445" s="82"/>
      <c r="EC445" s="82"/>
      <c r="ED445" s="82"/>
      <c r="EE445" s="82"/>
      <c r="EF445" s="82"/>
      <c r="EG445" s="82"/>
      <c r="EH445" s="82"/>
      <c r="EI445" s="82"/>
      <c r="EJ445" s="82"/>
      <c r="EK445" s="82"/>
      <c r="EL445" s="82"/>
      <c r="EM445" s="82"/>
      <c r="EN445" s="82"/>
      <c r="EO445" s="82"/>
      <c r="EP445" s="82"/>
      <c r="EQ445" s="82"/>
      <c r="ER445" s="82"/>
      <c r="ES445" s="82"/>
      <c r="ET445" s="82"/>
      <c r="EU445" s="82"/>
      <c r="EV445" s="82"/>
      <c r="EW445" s="82"/>
      <c r="EX445" s="82"/>
      <c r="EY445" s="82"/>
      <c r="EZ445" s="82"/>
      <c r="FA445" s="83"/>
      <c r="FB445" s="83"/>
      <c r="FC445" s="83"/>
      <c r="FD445" s="83"/>
      <c r="FE445" s="83"/>
      <c r="FF445" s="83"/>
    </row>
    <row r="446" spans="3:162" ht="12.75">
      <c r="C446" s="82"/>
      <c r="D446" s="82"/>
      <c r="E446" s="119"/>
      <c r="F446" s="106"/>
      <c r="G446" s="82"/>
      <c r="H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82"/>
      <c r="DH446" s="82"/>
      <c r="DI446" s="82"/>
      <c r="DJ446" s="82"/>
      <c r="DK446" s="82"/>
      <c r="DL446" s="82"/>
      <c r="DM446" s="82"/>
      <c r="DN446" s="82"/>
      <c r="DO446" s="82"/>
      <c r="DP446" s="82"/>
      <c r="DQ446" s="82"/>
      <c r="DR446" s="82"/>
      <c r="DS446" s="82"/>
      <c r="DT446" s="82"/>
      <c r="DU446" s="82"/>
      <c r="DV446" s="82"/>
      <c r="DW446" s="82"/>
      <c r="DX446" s="82"/>
      <c r="DY446" s="82"/>
      <c r="DZ446" s="82"/>
      <c r="EA446" s="82"/>
      <c r="EB446" s="82"/>
      <c r="EC446" s="82"/>
      <c r="ED446" s="82"/>
      <c r="EE446" s="82"/>
      <c r="EF446" s="82"/>
      <c r="EG446" s="82"/>
      <c r="EH446" s="82"/>
      <c r="EI446" s="82"/>
      <c r="EJ446" s="82"/>
      <c r="EK446" s="82"/>
      <c r="EL446" s="82"/>
      <c r="EM446" s="82"/>
      <c r="EN446" s="82"/>
      <c r="EO446" s="82"/>
      <c r="EP446" s="82"/>
      <c r="EQ446" s="82"/>
      <c r="ER446" s="82"/>
      <c r="ES446" s="82"/>
      <c r="ET446" s="82"/>
      <c r="EU446" s="82"/>
      <c r="EV446" s="82"/>
      <c r="EW446" s="82"/>
      <c r="EX446" s="82"/>
      <c r="EY446" s="82"/>
      <c r="EZ446" s="82"/>
      <c r="FA446" s="83"/>
      <c r="FB446" s="83"/>
      <c r="FC446" s="83"/>
      <c r="FD446" s="83"/>
      <c r="FE446" s="83"/>
      <c r="FF446" s="83"/>
    </row>
    <row r="447" spans="3:162" ht="12.75">
      <c r="C447" s="82"/>
      <c r="D447" s="82"/>
      <c r="E447" s="119"/>
      <c r="F447" s="106"/>
      <c r="G447" s="82"/>
      <c r="H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82"/>
      <c r="DH447" s="82"/>
      <c r="DI447" s="82"/>
      <c r="DJ447" s="82"/>
      <c r="DK447" s="82"/>
      <c r="DL447" s="82"/>
      <c r="DM447" s="82"/>
      <c r="DN447" s="82"/>
      <c r="DO447" s="82"/>
      <c r="DP447" s="82"/>
      <c r="DQ447" s="82"/>
      <c r="DR447" s="82"/>
      <c r="DS447" s="82"/>
      <c r="DT447" s="82"/>
      <c r="DU447" s="82"/>
      <c r="DV447" s="82"/>
      <c r="DW447" s="82"/>
      <c r="DX447" s="82"/>
      <c r="DY447" s="82"/>
      <c r="DZ447" s="82"/>
      <c r="EA447" s="82"/>
      <c r="EB447" s="82"/>
      <c r="EC447" s="82"/>
      <c r="ED447" s="82"/>
      <c r="EE447" s="82"/>
      <c r="EF447" s="82"/>
      <c r="EG447" s="82"/>
      <c r="EH447" s="82"/>
      <c r="EI447" s="82"/>
      <c r="EJ447" s="82"/>
      <c r="EK447" s="82"/>
      <c r="EL447" s="82"/>
      <c r="EM447" s="82"/>
      <c r="EN447" s="82"/>
      <c r="EO447" s="82"/>
      <c r="EP447" s="82"/>
      <c r="EQ447" s="82"/>
      <c r="ER447" s="82"/>
      <c r="ES447" s="82"/>
      <c r="ET447" s="82"/>
      <c r="EU447" s="82"/>
      <c r="EV447" s="82"/>
      <c r="EW447" s="82"/>
      <c r="EX447" s="82"/>
      <c r="EY447" s="82"/>
      <c r="EZ447" s="82"/>
      <c r="FA447" s="83"/>
      <c r="FB447" s="83"/>
      <c r="FC447" s="83"/>
      <c r="FD447" s="83"/>
      <c r="FE447" s="83"/>
      <c r="FF447" s="83"/>
    </row>
    <row r="448" spans="3:162" ht="12.75">
      <c r="C448" s="82"/>
      <c r="D448" s="82"/>
      <c r="E448" s="119"/>
      <c r="F448" s="106"/>
      <c r="G448" s="82"/>
      <c r="H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82"/>
      <c r="DH448" s="82"/>
      <c r="DI448" s="82"/>
      <c r="DJ448" s="82"/>
      <c r="DK448" s="82"/>
      <c r="DL448" s="82"/>
      <c r="DM448" s="82"/>
      <c r="DN448" s="82"/>
      <c r="DO448" s="82"/>
      <c r="DP448" s="82"/>
      <c r="DQ448" s="82"/>
      <c r="DR448" s="82"/>
      <c r="DS448" s="82"/>
      <c r="DT448" s="82"/>
      <c r="DU448" s="82"/>
      <c r="DV448" s="82"/>
      <c r="DW448" s="82"/>
      <c r="DX448" s="82"/>
      <c r="DY448" s="82"/>
      <c r="DZ448" s="82"/>
      <c r="EA448" s="82"/>
      <c r="EB448" s="82"/>
      <c r="EC448" s="82"/>
      <c r="ED448" s="82"/>
      <c r="EE448" s="82"/>
      <c r="EF448" s="82"/>
      <c r="EG448" s="82"/>
      <c r="EH448" s="82"/>
      <c r="EI448" s="82"/>
      <c r="EJ448" s="82"/>
      <c r="EK448" s="82"/>
      <c r="EL448" s="82"/>
      <c r="EM448" s="82"/>
      <c r="EN448" s="82"/>
      <c r="EO448" s="82"/>
      <c r="EP448" s="82"/>
      <c r="EQ448" s="82"/>
      <c r="ER448" s="82"/>
      <c r="ES448" s="82"/>
      <c r="ET448" s="82"/>
      <c r="EU448" s="82"/>
      <c r="EV448" s="82"/>
      <c r="EW448" s="82"/>
      <c r="EX448" s="82"/>
      <c r="EY448" s="82"/>
      <c r="EZ448" s="82"/>
      <c r="FA448" s="83"/>
      <c r="FB448" s="83"/>
      <c r="FC448" s="83"/>
      <c r="FD448" s="83"/>
      <c r="FE448" s="83"/>
      <c r="FF448" s="83"/>
    </row>
    <row r="449" spans="3:162" ht="12.75">
      <c r="C449" s="82"/>
      <c r="D449" s="82"/>
      <c r="E449" s="119"/>
      <c r="F449" s="106"/>
      <c r="G449" s="82"/>
      <c r="H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82"/>
      <c r="DH449" s="82"/>
      <c r="DI449" s="82"/>
      <c r="DJ449" s="82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  <c r="DZ449" s="82"/>
      <c r="EA449" s="82"/>
      <c r="EB449" s="82"/>
      <c r="EC449" s="82"/>
      <c r="ED449" s="82"/>
      <c r="EE449" s="82"/>
      <c r="EF449" s="82"/>
      <c r="EG449" s="82"/>
      <c r="EH449" s="82"/>
      <c r="EI449" s="82"/>
      <c r="EJ449" s="82"/>
      <c r="EK449" s="82"/>
      <c r="EL449" s="82"/>
      <c r="EM449" s="82"/>
      <c r="EN449" s="82"/>
      <c r="EO449" s="82"/>
      <c r="EP449" s="82"/>
      <c r="EQ449" s="82"/>
      <c r="ER449" s="82"/>
      <c r="ES449" s="82"/>
      <c r="ET449" s="82"/>
      <c r="EU449" s="82"/>
      <c r="EV449" s="82"/>
      <c r="EW449" s="82"/>
      <c r="EX449" s="82"/>
      <c r="EY449" s="82"/>
      <c r="EZ449" s="82"/>
      <c r="FA449" s="83"/>
      <c r="FB449" s="83"/>
      <c r="FC449" s="83"/>
      <c r="FD449" s="83"/>
      <c r="FE449" s="83"/>
      <c r="FF449" s="83"/>
    </row>
    <row r="450" spans="3:162" ht="12.75">
      <c r="C450" s="82"/>
      <c r="D450" s="82"/>
      <c r="E450" s="119"/>
      <c r="F450" s="106"/>
      <c r="G450" s="82"/>
      <c r="H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82"/>
      <c r="DH450" s="82"/>
      <c r="DI450" s="82"/>
      <c r="DJ450" s="82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  <c r="DZ450" s="82"/>
      <c r="EA450" s="82"/>
      <c r="EB450" s="82"/>
      <c r="EC450" s="82"/>
      <c r="ED450" s="82"/>
      <c r="EE450" s="82"/>
      <c r="EF450" s="82"/>
      <c r="EG450" s="82"/>
      <c r="EH450" s="82"/>
      <c r="EI450" s="82"/>
      <c r="EJ450" s="82"/>
      <c r="EK450" s="82"/>
      <c r="EL450" s="82"/>
      <c r="EM450" s="82"/>
      <c r="EN450" s="82"/>
      <c r="EO450" s="82"/>
      <c r="EP450" s="82"/>
      <c r="EQ450" s="82"/>
      <c r="ER450" s="82"/>
      <c r="ES450" s="82"/>
      <c r="ET450" s="82"/>
      <c r="EU450" s="82"/>
      <c r="EV450" s="82"/>
      <c r="EW450" s="82"/>
      <c r="EX450" s="82"/>
      <c r="EY450" s="82"/>
      <c r="EZ450" s="82"/>
      <c r="FA450" s="83"/>
      <c r="FB450" s="83"/>
      <c r="FC450" s="83"/>
      <c r="FD450" s="83"/>
      <c r="FE450" s="83"/>
      <c r="FF450" s="83"/>
    </row>
    <row r="451" spans="3:162" ht="12.75">
      <c r="C451" s="82"/>
      <c r="D451" s="82"/>
      <c r="E451" s="119"/>
      <c r="F451" s="106"/>
      <c r="G451" s="82"/>
      <c r="H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82"/>
      <c r="DH451" s="82"/>
      <c r="DI451" s="82"/>
      <c r="DJ451" s="82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  <c r="DY451" s="82"/>
      <c r="DZ451" s="82"/>
      <c r="EA451" s="82"/>
      <c r="EB451" s="82"/>
      <c r="EC451" s="82"/>
      <c r="ED451" s="82"/>
      <c r="EE451" s="82"/>
      <c r="EF451" s="82"/>
      <c r="EG451" s="82"/>
      <c r="EH451" s="82"/>
      <c r="EI451" s="82"/>
      <c r="EJ451" s="82"/>
      <c r="EK451" s="82"/>
      <c r="EL451" s="82"/>
      <c r="EM451" s="82"/>
      <c r="EN451" s="82"/>
      <c r="EO451" s="82"/>
      <c r="EP451" s="82"/>
      <c r="EQ451" s="82"/>
      <c r="ER451" s="82"/>
      <c r="ES451" s="82"/>
      <c r="ET451" s="82"/>
      <c r="EU451" s="82"/>
      <c r="EV451" s="82"/>
      <c r="EW451" s="82"/>
      <c r="EX451" s="82"/>
      <c r="EY451" s="82"/>
      <c r="EZ451" s="82"/>
      <c r="FA451" s="83"/>
      <c r="FB451" s="83"/>
      <c r="FC451" s="83"/>
      <c r="FD451" s="83"/>
      <c r="FE451" s="83"/>
      <c r="FF451" s="83"/>
    </row>
    <row r="452" spans="3:162" ht="12.75">
      <c r="C452" s="82"/>
      <c r="D452" s="82"/>
      <c r="E452" s="119"/>
      <c r="F452" s="106"/>
      <c r="G452" s="82"/>
      <c r="H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82"/>
      <c r="DH452" s="82"/>
      <c r="DI452" s="82"/>
      <c r="DJ452" s="82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  <c r="DY452" s="82"/>
      <c r="DZ452" s="82"/>
      <c r="EA452" s="82"/>
      <c r="EB452" s="82"/>
      <c r="EC452" s="82"/>
      <c r="ED452" s="82"/>
      <c r="EE452" s="82"/>
      <c r="EF452" s="82"/>
      <c r="EG452" s="82"/>
      <c r="EH452" s="82"/>
      <c r="EI452" s="82"/>
      <c r="EJ452" s="82"/>
      <c r="EK452" s="82"/>
      <c r="EL452" s="82"/>
      <c r="EM452" s="82"/>
      <c r="EN452" s="82"/>
      <c r="EO452" s="82"/>
      <c r="EP452" s="82"/>
      <c r="EQ452" s="82"/>
      <c r="ER452" s="82"/>
      <c r="ES452" s="82"/>
      <c r="ET452" s="82"/>
      <c r="EU452" s="82"/>
      <c r="EV452" s="82"/>
      <c r="EW452" s="82"/>
      <c r="EX452" s="82"/>
      <c r="EY452" s="82"/>
      <c r="EZ452" s="82"/>
      <c r="FA452" s="83"/>
      <c r="FB452" s="83"/>
      <c r="FC452" s="83"/>
      <c r="FD452" s="83"/>
      <c r="FE452" s="83"/>
      <c r="FF452" s="83"/>
    </row>
    <row r="453" spans="3:162" ht="12.75">
      <c r="C453" s="82"/>
      <c r="D453" s="82"/>
      <c r="E453" s="119"/>
      <c r="F453" s="106"/>
      <c r="G453" s="82"/>
      <c r="H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82"/>
      <c r="DH453" s="82"/>
      <c r="DI453" s="82"/>
      <c r="DJ453" s="82"/>
      <c r="DK453" s="82"/>
      <c r="DL453" s="82"/>
      <c r="DM453" s="82"/>
      <c r="DN453" s="82"/>
      <c r="DO453" s="82"/>
      <c r="DP453" s="82"/>
      <c r="DQ453" s="82"/>
      <c r="DR453" s="82"/>
      <c r="DS453" s="82"/>
      <c r="DT453" s="82"/>
      <c r="DU453" s="82"/>
      <c r="DV453" s="82"/>
      <c r="DW453" s="82"/>
      <c r="DX453" s="82"/>
      <c r="DY453" s="82"/>
      <c r="DZ453" s="82"/>
      <c r="EA453" s="82"/>
      <c r="EB453" s="82"/>
      <c r="EC453" s="82"/>
      <c r="ED453" s="82"/>
      <c r="EE453" s="82"/>
      <c r="EF453" s="82"/>
      <c r="EG453" s="82"/>
      <c r="EH453" s="82"/>
      <c r="EI453" s="82"/>
      <c r="EJ453" s="82"/>
      <c r="EK453" s="82"/>
      <c r="EL453" s="82"/>
      <c r="EM453" s="82"/>
      <c r="EN453" s="82"/>
      <c r="EO453" s="82"/>
      <c r="EP453" s="82"/>
      <c r="EQ453" s="82"/>
      <c r="ER453" s="82"/>
      <c r="ES453" s="82"/>
      <c r="ET453" s="82"/>
      <c r="EU453" s="82"/>
      <c r="EV453" s="82"/>
      <c r="EW453" s="82"/>
      <c r="EX453" s="82"/>
      <c r="EY453" s="82"/>
      <c r="EZ453" s="82"/>
      <c r="FA453" s="83"/>
      <c r="FB453" s="83"/>
      <c r="FC453" s="83"/>
      <c r="FD453" s="83"/>
      <c r="FE453" s="83"/>
      <c r="FF453" s="83"/>
    </row>
    <row r="454" spans="3:162" ht="12.75">
      <c r="C454" s="82"/>
      <c r="D454" s="82"/>
      <c r="E454" s="119"/>
      <c r="F454" s="106"/>
      <c r="G454" s="82"/>
      <c r="H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82"/>
      <c r="DH454" s="82"/>
      <c r="DI454" s="82"/>
      <c r="DJ454" s="82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82"/>
      <c r="DX454" s="82"/>
      <c r="DY454" s="82"/>
      <c r="DZ454" s="82"/>
      <c r="EA454" s="82"/>
      <c r="EB454" s="82"/>
      <c r="EC454" s="82"/>
      <c r="ED454" s="82"/>
      <c r="EE454" s="82"/>
      <c r="EF454" s="82"/>
      <c r="EG454" s="82"/>
      <c r="EH454" s="82"/>
      <c r="EI454" s="82"/>
      <c r="EJ454" s="82"/>
      <c r="EK454" s="82"/>
      <c r="EL454" s="82"/>
      <c r="EM454" s="82"/>
      <c r="EN454" s="82"/>
      <c r="EO454" s="82"/>
      <c r="EP454" s="82"/>
      <c r="EQ454" s="82"/>
      <c r="ER454" s="82"/>
      <c r="ES454" s="82"/>
      <c r="ET454" s="82"/>
      <c r="EU454" s="82"/>
      <c r="EV454" s="82"/>
      <c r="EW454" s="82"/>
      <c r="EX454" s="82"/>
      <c r="EY454" s="82"/>
      <c r="EZ454" s="82"/>
      <c r="FA454" s="83"/>
      <c r="FB454" s="83"/>
      <c r="FC454" s="83"/>
      <c r="FD454" s="83"/>
      <c r="FE454" s="83"/>
      <c r="FF454" s="83"/>
    </row>
    <row r="455" spans="3:162" ht="12.75">
      <c r="C455" s="82"/>
      <c r="D455" s="82"/>
      <c r="E455" s="119"/>
      <c r="F455" s="106"/>
      <c r="G455" s="82"/>
      <c r="H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82"/>
      <c r="DH455" s="82"/>
      <c r="DI455" s="82"/>
      <c r="DJ455" s="82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82"/>
      <c r="DX455" s="82"/>
      <c r="DY455" s="82"/>
      <c r="DZ455" s="82"/>
      <c r="EA455" s="82"/>
      <c r="EB455" s="82"/>
      <c r="EC455" s="82"/>
      <c r="ED455" s="82"/>
      <c r="EE455" s="82"/>
      <c r="EF455" s="82"/>
      <c r="EG455" s="82"/>
      <c r="EH455" s="82"/>
      <c r="EI455" s="82"/>
      <c r="EJ455" s="82"/>
      <c r="EK455" s="82"/>
      <c r="EL455" s="82"/>
      <c r="EM455" s="82"/>
      <c r="EN455" s="82"/>
      <c r="EO455" s="82"/>
      <c r="EP455" s="82"/>
      <c r="EQ455" s="82"/>
      <c r="ER455" s="82"/>
      <c r="ES455" s="82"/>
      <c r="ET455" s="82"/>
      <c r="EU455" s="82"/>
      <c r="EV455" s="82"/>
      <c r="EW455" s="82"/>
      <c r="EX455" s="82"/>
      <c r="EY455" s="82"/>
      <c r="EZ455" s="82"/>
      <c r="FA455" s="83"/>
      <c r="FB455" s="83"/>
      <c r="FC455" s="83"/>
      <c r="FD455" s="83"/>
      <c r="FE455" s="83"/>
      <c r="FF455" s="83"/>
    </row>
    <row r="456" spans="3:162" ht="12.75">
      <c r="C456" s="82"/>
      <c r="D456" s="82"/>
      <c r="E456" s="119"/>
      <c r="F456" s="106"/>
      <c r="G456" s="82"/>
      <c r="H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82"/>
      <c r="DH456" s="82"/>
      <c r="DI456" s="82"/>
      <c r="DJ456" s="82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82"/>
      <c r="DX456" s="82"/>
      <c r="DY456" s="82"/>
      <c r="DZ456" s="82"/>
      <c r="EA456" s="82"/>
      <c r="EB456" s="82"/>
      <c r="EC456" s="82"/>
      <c r="ED456" s="82"/>
      <c r="EE456" s="82"/>
      <c r="EF456" s="82"/>
      <c r="EG456" s="82"/>
      <c r="EH456" s="82"/>
      <c r="EI456" s="82"/>
      <c r="EJ456" s="82"/>
      <c r="EK456" s="82"/>
      <c r="EL456" s="82"/>
      <c r="EM456" s="82"/>
      <c r="EN456" s="82"/>
      <c r="EO456" s="82"/>
      <c r="EP456" s="82"/>
      <c r="EQ456" s="82"/>
      <c r="ER456" s="82"/>
      <c r="ES456" s="82"/>
      <c r="ET456" s="82"/>
      <c r="EU456" s="82"/>
      <c r="EV456" s="82"/>
      <c r="EW456" s="82"/>
      <c r="EX456" s="82"/>
      <c r="EY456" s="82"/>
      <c r="EZ456" s="82"/>
      <c r="FA456" s="83"/>
      <c r="FB456" s="83"/>
      <c r="FC456" s="83"/>
      <c r="FD456" s="83"/>
      <c r="FE456" s="83"/>
      <c r="FF456" s="83"/>
    </row>
    <row r="457" spans="3:162" ht="12.75">
      <c r="C457" s="82"/>
      <c r="D457" s="82"/>
      <c r="E457" s="119"/>
      <c r="F457" s="106"/>
      <c r="G457" s="82"/>
      <c r="H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82"/>
      <c r="DH457" s="82"/>
      <c r="DI457" s="82"/>
      <c r="DJ457" s="82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82"/>
      <c r="DX457" s="82"/>
      <c r="DY457" s="82"/>
      <c r="DZ457" s="82"/>
      <c r="EA457" s="82"/>
      <c r="EB457" s="82"/>
      <c r="EC457" s="82"/>
      <c r="ED457" s="82"/>
      <c r="EE457" s="82"/>
      <c r="EF457" s="82"/>
      <c r="EG457" s="82"/>
      <c r="EH457" s="82"/>
      <c r="EI457" s="82"/>
      <c r="EJ457" s="82"/>
      <c r="EK457" s="82"/>
      <c r="EL457" s="82"/>
      <c r="EM457" s="82"/>
      <c r="EN457" s="82"/>
      <c r="EO457" s="82"/>
      <c r="EP457" s="82"/>
      <c r="EQ457" s="82"/>
      <c r="ER457" s="82"/>
      <c r="ES457" s="82"/>
      <c r="ET457" s="82"/>
      <c r="EU457" s="82"/>
      <c r="EV457" s="82"/>
      <c r="EW457" s="82"/>
      <c r="EX457" s="82"/>
      <c r="EY457" s="82"/>
      <c r="EZ457" s="82"/>
      <c r="FA457" s="83"/>
      <c r="FB457" s="83"/>
      <c r="FC457" s="83"/>
      <c r="FD457" s="83"/>
      <c r="FE457" s="83"/>
      <c r="FF457" s="83"/>
    </row>
    <row r="458" spans="3:162" ht="12.75">
      <c r="C458" s="82"/>
      <c r="D458" s="82"/>
      <c r="E458" s="119"/>
      <c r="F458" s="106"/>
      <c r="G458" s="82"/>
      <c r="H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82"/>
      <c r="DH458" s="82"/>
      <c r="DI458" s="82"/>
      <c r="DJ458" s="82"/>
      <c r="DK458" s="82"/>
      <c r="DL458" s="82"/>
      <c r="DM458" s="82"/>
      <c r="DN458" s="82"/>
      <c r="DO458" s="82"/>
      <c r="DP458" s="82"/>
      <c r="DQ458" s="82"/>
      <c r="DR458" s="82"/>
      <c r="DS458" s="82"/>
      <c r="DT458" s="82"/>
      <c r="DU458" s="82"/>
      <c r="DV458" s="82"/>
      <c r="DW458" s="82"/>
      <c r="DX458" s="82"/>
      <c r="DY458" s="82"/>
      <c r="DZ458" s="82"/>
      <c r="EA458" s="82"/>
      <c r="EB458" s="82"/>
      <c r="EC458" s="82"/>
      <c r="ED458" s="82"/>
      <c r="EE458" s="82"/>
      <c r="EF458" s="82"/>
      <c r="EG458" s="82"/>
      <c r="EH458" s="82"/>
      <c r="EI458" s="82"/>
      <c r="EJ458" s="82"/>
      <c r="EK458" s="82"/>
      <c r="EL458" s="82"/>
      <c r="EM458" s="82"/>
      <c r="EN458" s="82"/>
      <c r="EO458" s="82"/>
      <c r="EP458" s="82"/>
      <c r="EQ458" s="82"/>
      <c r="ER458" s="82"/>
      <c r="ES458" s="82"/>
      <c r="ET458" s="82"/>
      <c r="EU458" s="82"/>
      <c r="EV458" s="82"/>
      <c r="EW458" s="82"/>
      <c r="EX458" s="82"/>
      <c r="EY458" s="82"/>
      <c r="EZ458" s="82"/>
      <c r="FA458" s="83"/>
      <c r="FB458" s="83"/>
      <c r="FC458" s="83"/>
      <c r="FD458" s="83"/>
      <c r="FE458" s="83"/>
      <c r="FF458" s="83"/>
    </row>
    <row r="459" spans="3:162" ht="12.75">
      <c r="C459" s="82"/>
      <c r="D459" s="82"/>
      <c r="E459" s="119"/>
      <c r="F459" s="106"/>
      <c r="G459" s="82"/>
      <c r="H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82"/>
      <c r="DH459" s="82"/>
      <c r="DI459" s="82"/>
      <c r="DJ459" s="82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  <c r="DY459" s="82"/>
      <c r="DZ459" s="82"/>
      <c r="EA459" s="82"/>
      <c r="EB459" s="82"/>
      <c r="EC459" s="82"/>
      <c r="ED459" s="82"/>
      <c r="EE459" s="82"/>
      <c r="EF459" s="82"/>
      <c r="EG459" s="82"/>
      <c r="EH459" s="82"/>
      <c r="EI459" s="82"/>
      <c r="EJ459" s="82"/>
      <c r="EK459" s="82"/>
      <c r="EL459" s="82"/>
      <c r="EM459" s="82"/>
      <c r="EN459" s="82"/>
      <c r="EO459" s="82"/>
      <c r="EP459" s="82"/>
      <c r="EQ459" s="82"/>
      <c r="ER459" s="82"/>
      <c r="ES459" s="82"/>
      <c r="ET459" s="82"/>
      <c r="EU459" s="82"/>
      <c r="EV459" s="82"/>
      <c r="EW459" s="82"/>
      <c r="EX459" s="82"/>
      <c r="EY459" s="82"/>
      <c r="EZ459" s="82"/>
      <c r="FA459" s="83"/>
      <c r="FB459" s="83"/>
      <c r="FC459" s="83"/>
      <c r="FD459" s="83"/>
      <c r="FE459" s="83"/>
      <c r="FF459" s="83"/>
    </row>
    <row r="460" spans="3:162" ht="12.75">
      <c r="C460" s="82"/>
      <c r="D460" s="82"/>
      <c r="E460" s="119"/>
      <c r="F460" s="106"/>
      <c r="G460" s="82"/>
      <c r="H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82"/>
      <c r="DH460" s="82"/>
      <c r="DI460" s="82"/>
      <c r="DJ460" s="82"/>
      <c r="DK460" s="82"/>
      <c r="DL460" s="82"/>
      <c r="DM460" s="82"/>
      <c r="DN460" s="82"/>
      <c r="DO460" s="82"/>
      <c r="DP460" s="82"/>
      <c r="DQ460" s="82"/>
      <c r="DR460" s="82"/>
      <c r="DS460" s="82"/>
      <c r="DT460" s="82"/>
      <c r="DU460" s="82"/>
      <c r="DV460" s="82"/>
      <c r="DW460" s="82"/>
      <c r="DX460" s="82"/>
      <c r="DY460" s="82"/>
      <c r="DZ460" s="82"/>
      <c r="EA460" s="82"/>
      <c r="EB460" s="82"/>
      <c r="EC460" s="82"/>
      <c r="ED460" s="82"/>
      <c r="EE460" s="82"/>
      <c r="EF460" s="82"/>
      <c r="EG460" s="82"/>
      <c r="EH460" s="82"/>
      <c r="EI460" s="82"/>
      <c r="EJ460" s="82"/>
      <c r="EK460" s="82"/>
      <c r="EL460" s="82"/>
      <c r="EM460" s="82"/>
      <c r="EN460" s="82"/>
      <c r="EO460" s="82"/>
      <c r="EP460" s="82"/>
      <c r="EQ460" s="82"/>
      <c r="ER460" s="82"/>
      <c r="ES460" s="82"/>
      <c r="ET460" s="82"/>
      <c r="EU460" s="82"/>
      <c r="EV460" s="82"/>
      <c r="EW460" s="82"/>
      <c r="EX460" s="82"/>
      <c r="EY460" s="82"/>
      <c r="EZ460" s="82"/>
      <c r="FA460" s="83"/>
      <c r="FB460" s="83"/>
      <c r="FC460" s="83"/>
      <c r="FD460" s="83"/>
      <c r="FE460" s="83"/>
      <c r="FF460" s="83"/>
    </row>
    <row r="461" spans="3:162" ht="12.75">
      <c r="C461" s="82"/>
      <c r="D461" s="82"/>
      <c r="E461" s="119"/>
      <c r="F461" s="106"/>
      <c r="G461" s="82"/>
      <c r="H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82"/>
      <c r="DH461" s="82"/>
      <c r="DI461" s="82"/>
      <c r="DJ461" s="82"/>
      <c r="DK461" s="82"/>
      <c r="DL461" s="82"/>
      <c r="DM461" s="82"/>
      <c r="DN461" s="82"/>
      <c r="DO461" s="82"/>
      <c r="DP461" s="82"/>
      <c r="DQ461" s="82"/>
      <c r="DR461" s="82"/>
      <c r="DS461" s="82"/>
      <c r="DT461" s="82"/>
      <c r="DU461" s="82"/>
      <c r="DV461" s="82"/>
      <c r="DW461" s="82"/>
      <c r="DX461" s="82"/>
      <c r="DY461" s="82"/>
      <c r="DZ461" s="82"/>
      <c r="EA461" s="82"/>
      <c r="EB461" s="82"/>
      <c r="EC461" s="82"/>
      <c r="ED461" s="82"/>
      <c r="EE461" s="82"/>
      <c r="EF461" s="82"/>
      <c r="EG461" s="82"/>
      <c r="EH461" s="82"/>
      <c r="EI461" s="82"/>
      <c r="EJ461" s="82"/>
      <c r="EK461" s="82"/>
      <c r="EL461" s="82"/>
      <c r="EM461" s="82"/>
      <c r="EN461" s="82"/>
      <c r="EO461" s="82"/>
      <c r="EP461" s="82"/>
      <c r="EQ461" s="82"/>
      <c r="ER461" s="82"/>
      <c r="ES461" s="82"/>
      <c r="ET461" s="82"/>
      <c r="EU461" s="82"/>
      <c r="EV461" s="82"/>
      <c r="EW461" s="82"/>
      <c r="EX461" s="82"/>
      <c r="EY461" s="82"/>
      <c r="EZ461" s="82"/>
      <c r="FA461" s="83"/>
      <c r="FB461" s="83"/>
      <c r="FC461" s="83"/>
      <c r="FD461" s="83"/>
      <c r="FE461" s="83"/>
      <c r="FF461" s="83"/>
    </row>
    <row r="462" spans="3:162" ht="12.75">
      <c r="C462" s="82"/>
      <c r="D462" s="82"/>
      <c r="E462" s="119"/>
      <c r="F462" s="106"/>
      <c r="G462" s="82"/>
      <c r="H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82"/>
      <c r="DH462" s="82"/>
      <c r="DI462" s="82"/>
      <c r="DJ462" s="82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  <c r="DY462" s="82"/>
      <c r="DZ462" s="82"/>
      <c r="EA462" s="82"/>
      <c r="EB462" s="82"/>
      <c r="EC462" s="82"/>
      <c r="ED462" s="82"/>
      <c r="EE462" s="82"/>
      <c r="EF462" s="82"/>
      <c r="EG462" s="82"/>
      <c r="EH462" s="82"/>
      <c r="EI462" s="82"/>
      <c r="EJ462" s="82"/>
      <c r="EK462" s="82"/>
      <c r="EL462" s="82"/>
      <c r="EM462" s="82"/>
      <c r="EN462" s="82"/>
      <c r="EO462" s="82"/>
      <c r="EP462" s="82"/>
      <c r="EQ462" s="82"/>
      <c r="ER462" s="82"/>
      <c r="ES462" s="82"/>
      <c r="ET462" s="82"/>
      <c r="EU462" s="82"/>
      <c r="EV462" s="82"/>
      <c r="EW462" s="82"/>
      <c r="EX462" s="82"/>
      <c r="EY462" s="82"/>
      <c r="EZ462" s="82"/>
      <c r="FA462" s="83"/>
      <c r="FB462" s="83"/>
      <c r="FC462" s="83"/>
      <c r="FD462" s="83"/>
      <c r="FE462" s="83"/>
      <c r="FF462" s="83"/>
    </row>
    <row r="463" spans="3:162" ht="12.75">
      <c r="C463" s="82"/>
      <c r="D463" s="82"/>
      <c r="E463" s="119"/>
      <c r="F463" s="106"/>
      <c r="G463" s="82"/>
      <c r="H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82"/>
      <c r="DH463" s="82"/>
      <c r="DI463" s="82"/>
      <c r="DJ463" s="82"/>
      <c r="DK463" s="82"/>
      <c r="DL463" s="82"/>
      <c r="DM463" s="82"/>
      <c r="DN463" s="82"/>
      <c r="DO463" s="82"/>
      <c r="DP463" s="82"/>
      <c r="DQ463" s="82"/>
      <c r="DR463" s="82"/>
      <c r="DS463" s="82"/>
      <c r="DT463" s="82"/>
      <c r="DU463" s="82"/>
      <c r="DV463" s="82"/>
      <c r="DW463" s="82"/>
      <c r="DX463" s="82"/>
      <c r="DY463" s="82"/>
      <c r="DZ463" s="82"/>
      <c r="EA463" s="82"/>
      <c r="EB463" s="82"/>
      <c r="EC463" s="82"/>
      <c r="ED463" s="82"/>
      <c r="EE463" s="82"/>
      <c r="EF463" s="82"/>
      <c r="EG463" s="82"/>
      <c r="EH463" s="82"/>
      <c r="EI463" s="82"/>
      <c r="EJ463" s="82"/>
      <c r="EK463" s="82"/>
      <c r="EL463" s="82"/>
      <c r="EM463" s="82"/>
      <c r="EN463" s="82"/>
      <c r="EO463" s="82"/>
      <c r="EP463" s="82"/>
      <c r="EQ463" s="82"/>
      <c r="ER463" s="82"/>
      <c r="ES463" s="82"/>
      <c r="ET463" s="82"/>
      <c r="EU463" s="82"/>
      <c r="EV463" s="82"/>
      <c r="EW463" s="82"/>
      <c r="EX463" s="82"/>
      <c r="EY463" s="82"/>
      <c r="EZ463" s="82"/>
      <c r="FA463" s="83"/>
      <c r="FB463" s="83"/>
      <c r="FC463" s="83"/>
      <c r="FD463" s="83"/>
      <c r="FE463" s="83"/>
      <c r="FF463" s="83"/>
    </row>
    <row r="464" spans="3:162" ht="12.75">
      <c r="C464" s="82"/>
      <c r="D464" s="82"/>
      <c r="E464" s="119"/>
      <c r="F464" s="106"/>
      <c r="G464" s="82"/>
      <c r="H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82"/>
      <c r="DH464" s="82"/>
      <c r="DI464" s="82"/>
      <c r="DJ464" s="82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82"/>
      <c r="DX464" s="82"/>
      <c r="DY464" s="82"/>
      <c r="DZ464" s="82"/>
      <c r="EA464" s="82"/>
      <c r="EB464" s="82"/>
      <c r="EC464" s="82"/>
      <c r="ED464" s="82"/>
      <c r="EE464" s="82"/>
      <c r="EF464" s="82"/>
      <c r="EG464" s="82"/>
      <c r="EH464" s="82"/>
      <c r="EI464" s="82"/>
      <c r="EJ464" s="82"/>
      <c r="EK464" s="82"/>
      <c r="EL464" s="82"/>
      <c r="EM464" s="82"/>
      <c r="EN464" s="82"/>
      <c r="EO464" s="82"/>
      <c r="EP464" s="82"/>
      <c r="EQ464" s="82"/>
      <c r="ER464" s="82"/>
      <c r="ES464" s="82"/>
      <c r="ET464" s="82"/>
      <c r="EU464" s="82"/>
      <c r="EV464" s="82"/>
      <c r="EW464" s="82"/>
      <c r="EX464" s="82"/>
      <c r="EY464" s="82"/>
      <c r="EZ464" s="82"/>
      <c r="FA464" s="83"/>
      <c r="FB464" s="83"/>
      <c r="FC464" s="83"/>
      <c r="FD464" s="83"/>
      <c r="FE464" s="83"/>
      <c r="FF464" s="83"/>
    </row>
    <row r="465" spans="3:162" ht="12.75">
      <c r="C465" s="82"/>
      <c r="D465" s="82"/>
      <c r="E465" s="119"/>
      <c r="F465" s="106"/>
      <c r="G465" s="82"/>
      <c r="H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82"/>
      <c r="DH465" s="82"/>
      <c r="DI465" s="82"/>
      <c r="DJ465" s="82"/>
      <c r="DK465" s="82"/>
      <c r="DL465" s="82"/>
      <c r="DM465" s="82"/>
      <c r="DN465" s="82"/>
      <c r="DO465" s="82"/>
      <c r="DP465" s="82"/>
      <c r="DQ465" s="82"/>
      <c r="DR465" s="82"/>
      <c r="DS465" s="82"/>
      <c r="DT465" s="82"/>
      <c r="DU465" s="82"/>
      <c r="DV465" s="82"/>
      <c r="DW465" s="82"/>
      <c r="DX465" s="82"/>
      <c r="DY465" s="82"/>
      <c r="DZ465" s="82"/>
      <c r="EA465" s="82"/>
      <c r="EB465" s="82"/>
      <c r="EC465" s="82"/>
      <c r="ED465" s="82"/>
      <c r="EE465" s="82"/>
      <c r="EF465" s="82"/>
      <c r="EG465" s="82"/>
      <c r="EH465" s="82"/>
      <c r="EI465" s="82"/>
      <c r="EJ465" s="82"/>
      <c r="EK465" s="82"/>
      <c r="EL465" s="82"/>
      <c r="EM465" s="82"/>
      <c r="EN465" s="82"/>
      <c r="EO465" s="82"/>
      <c r="EP465" s="82"/>
      <c r="EQ465" s="82"/>
      <c r="ER465" s="82"/>
      <c r="ES465" s="82"/>
      <c r="ET465" s="82"/>
      <c r="EU465" s="82"/>
      <c r="EV465" s="82"/>
      <c r="EW465" s="82"/>
      <c r="EX465" s="82"/>
      <c r="EY465" s="82"/>
      <c r="EZ465" s="82"/>
      <c r="FA465" s="83"/>
      <c r="FB465" s="83"/>
      <c r="FC465" s="83"/>
      <c r="FD465" s="83"/>
      <c r="FE465" s="83"/>
      <c r="FF465" s="83"/>
    </row>
    <row r="466" spans="3:162" ht="12.75">
      <c r="C466" s="82"/>
      <c r="D466" s="82"/>
      <c r="E466" s="119"/>
      <c r="F466" s="106"/>
      <c r="G466" s="82"/>
      <c r="H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82"/>
      <c r="DH466" s="82"/>
      <c r="DI466" s="82"/>
      <c r="DJ466" s="82"/>
      <c r="DK466" s="82"/>
      <c r="DL466" s="82"/>
      <c r="DM466" s="82"/>
      <c r="DN466" s="82"/>
      <c r="DO466" s="82"/>
      <c r="DP466" s="82"/>
      <c r="DQ466" s="82"/>
      <c r="DR466" s="82"/>
      <c r="DS466" s="82"/>
      <c r="DT466" s="82"/>
      <c r="DU466" s="82"/>
      <c r="DV466" s="82"/>
      <c r="DW466" s="82"/>
      <c r="DX466" s="82"/>
      <c r="DY466" s="82"/>
      <c r="DZ466" s="82"/>
      <c r="EA466" s="82"/>
      <c r="EB466" s="82"/>
      <c r="EC466" s="82"/>
      <c r="ED466" s="82"/>
      <c r="EE466" s="82"/>
      <c r="EF466" s="82"/>
      <c r="EG466" s="82"/>
      <c r="EH466" s="82"/>
      <c r="EI466" s="82"/>
      <c r="EJ466" s="82"/>
      <c r="EK466" s="82"/>
      <c r="EL466" s="82"/>
      <c r="EM466" s="82"/>
      <c r="EN466" s="82"/>
      <c r="EO466" s="82"/>
      <c r="EP466" s="82"/>
      <c r="EQ466" s="82"/>
      <c r="ER466" s="82"/>
      <c r="ES466" s="82"/>
      <c r="ET466" s="82"/>
      <c r="EU466" s="82"/>
      <c r="EV466" s="82"/>
      <c r="EW466" s="82"/>
      <c r="EX466" s="82"/>
      <c r="EY466" s="82"/>
      <c r="EZ466" s="82"/>
      <c r="FA466" s="83"/>
      <c r="FB466" s="83"/>
      <c r="FC466" s="83"/>
      <c r="FD466" s="83"/>
      <c r="FE466" s="83"/>
      <c r="FF466" s="83"/>
    </row>
    <row r="467" spans="3:162" ht="12.75">
      <c r="C467" s="82"/>
      <c r="D467" s="82"/>
      <c r="E467" s="119"/>
      <c r="F467" s="106"/>
      <c r="G467" s="82"/>
      <c r="H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82"/>
      <c r="DH467" s="82"/>
      <c r="DI467" s="82"/>
      <c r="DJ467" s="82"/>
      <c r="DK467" s="82"/>
      <c r="DL467" s="82"/>
      <c r="DM467" s="82"/>
      <c r="DN467" s="82"/>
      <c r="DO467" s="82"/>
      <c r="DP467" s="82"/>
      <c r="DQ467" s="82"/>
      <c r="DR467" s="82"/>
      <c r="DS467" s="82"/>
      <c r="DT467" s="82"/>
      <c r="DU467" s="82"/>
      <c r="DV467" s="82"/>
      <c r="DW467" s="82"/>
      <c r="DX467" s="82"/>
      <c r="DY467" s="82"/>
      <c r="DZ467" s="82"/>
      <c r="EA467" s="82"/>
      <c r="EB467" s="82"/>
      <c r="EC467" s="82"/>
      <c r="ED467" s="82"/>
      <c r="EE467" s="82"/>
      <c r="EF467" s="82"/>
      <c r="EG467" s="82"/>
      <c r="EH467" s="82"/>
      <c r="EI467" s="82"/>
      <c r="EJ467" s="82"/>
      <c r="EK467" s="82"/>
      <c r="EL467" s="82"/>
      <c r="EM467" s="82"/>
      <c r="EN467" s="82"/>
      <c r="EO467" s="82"/>
      <c r="EP467" s="82"/>
      <c r="EQ467" s="82"/>
      <c r="ER467" s="82"/>
      <c r="ES467" s="82"/>
      <c r="ET467" s="82"/>
      <c r="EU467" s="82"/>
      <c r="EV467" s="82"/>
      <c r="EW467" s="82"/>
      <c r="EX467" s="82"/>
      <c r="EY467" s="82"/>
      <c r="EZ467" s="82"/>
      <c r="FA467" s="83"/>
      <c r="FB467" s="83"/>
      <c r="FC467" s="83"/>
      <c r="FD467" s="83"/>
      <c r="FE467" s="83"/>
      <c r="FF467" s="83"/>
    </row>
    <row r="468" spans="3:162" ht="12.75">
      <c r="C468" s="82"/>
      <c r="D468" s="82"/>
      <c r="E468" s="119"/>
      <c r="F468" s="106"/>
      <c r="G468" s="82"/>
      <c r="H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82"/>
      <c r="DH468" s="82"/>
      <c r="DI468" s="82"/>
      <c r="DJ468" s="82"/>
      <c r="DK468" s="82"/>
      <c r="DL468" s="82"/>
      <c r="DM468" s="82"/>
      <c r="DN468" s="82"/>
      <c r="DO468" s="82"/>
      <c r="DP468" s="82"/>
      <c r="DQ468" s="82"/>
      <c r="DR468" s="82"/>
      <c r="DS468" s="82"/>
      <c r="DT468" s="82"/>
      <c r="DU468" s="82"/>
      <c r="DV468" s="82"/>
      <c r="DW468" s="82"/>
      <c r="DX468" s="82"/>
      <c r="DY468" s="82"/>
      <c r="DZ468" s="82"/>
      <c r="EA468" s="82"/>
      <c r="EB468" s="82"/>
      <c r="EC468" s="82"/>
      <c r="ED468" s="82"/>
      <c r="EE468" s="82"/>
      <c r="EF468" s="82"/>
      <c r="EG468" s="82"/>
      <c r="EH468" s="82"/>
      <c r="EI468" s="82"/>
      <c r="EJ468" s="82"/>
      <c r="EK468" s="82"/>
      <c r="EL468" s="82"/>
      <c r="EM468" s="82"/>
      <c r="EN468" s="82"/>
      <c r="EO468" s="82"/>
      <c r="EP468" s="82"/>
      <c r="EQ468" s="82"/>
      <c r="ER468" s="82"/>
      <c r="ES468" s="82"/>
      <c r="ET468" s="82"/>
      <c r="EU468" s="82"/>
      <c r="EV468" s="82"/>
      <c r="EW468" s="82"/>
      <c r="EX468" s="82"/>
      <c r="EY468" s="82"/>
      <c r="EZ468" s="82"/>
      <c r="FA468" s="83"/>
      <c r="FB468" s="83"/>
      <c r="FC468" s="83"/>
      <c r="FD468" s="83"/>
      <c r="FE468" s="83"/>
      <c r="FF468" s="83"/>
    </row>
    <row r="469" spans="3:162" ht="12.75">
      <c r="C469" s="82"/>
      <c r="D469" s="82"/>
      <c r="E469" s="119"/>
      <c r="F469" s="106"/>
      <c r="G469" s="82"/>
      <c r="H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82"/>
      <c r="DH469" s="82"/>
      <c r="DI469" s="82"/>
      <c r="DJ469" s="82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  <c r="DY469" s="82"/>
      <c r="DZ469" s="82"/>
      <c r="EA469" s="82"/>
      <c r="EB469" s="82"/>
      <c r="EC469" s="82"/>
      <c r="ED469" s="82"/>
      <c r="EE469" s="82"/>
      <c r="EF469" s="82"/>
      <c r="EG469" s="82"/>
      <c r="EH469" s="82"/>
      <c r="EI469" s="82"/>
      <c r="EJ469" s="82"/>
      <c r="EK469" s="82"/>
      <c r="EL469" s="82"/>
      <c r="EM469" s="82"/>
      <c r="EN469" s="82"/>
      <c r="EO469" s="82"/>
      <c r="EP469" s="82"/>
      <c r="EQ469" s="82"/>
      <c r="ER469" s="82"/>
      <c r="ES469" s="82"/>
      <c r="ET469" s="82"/>
      <c r="EU469" s="82"/>
      <c r="EV469" s="82"/>
      <c r="EW469" s="82"/>
      <c r="EX469" s="82"/>
      <c r="EY469" s="82"/>
      <c r="EZ469" s="82"/>
      <c r="FA469" s="83"/>
      <c r="FB469" s="83"/>
      <c r="FC469" s="83"/>
      <c r="FD469" s="83"/>
      <c r="FE469" s="83"/>
      <c r="FF469" s="83"/>
    </row>
    <row r="470" spans="3:162" ht="12.75">
      <c r="C470" s="82"/>
      <c r="D470" s="82"/>
      <c r="E470" s="119"/>
      <c r="F470" s="106"/>
      <c r="G470" s="82"/>
      <c r="H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82"/>
      <c r="DH470" s="82"/>
      <c r="DI470" s="82"/>
      <c r="DJ470" s="82"/>
      <c r="DK470" s="82"/>
      <c r="DL470" s="82"/>
      <c r="DM470" s="82"/>
      <c r="DN470" s="82"/>
      <c r="DO470" s="82"/>
      <c r="DP470" s="82"/>
      <c r="DQ470" s="82"/>
      <c r="DR470" s="82"/>
      <c r="DS470" s="82"/>
      <c r="DT470" s="82"/>
      <c r="DU470" s="82"/>
      <c r="DV470" s="82"/>
      <c r="DW470" s="82"/>
      <c r="DX470" s="82"/>
      <c r="DY470" s="82"/>
      <c r="DZ470" s="82"/>
      <c r="EA470" s="82"/>
      <c r="EB470" s="82"/>
      <c r="EC470" s="82"/>
      <c r="ED470" s="82"/>
      <c r="EE470" s="82"/>
      <c r="EF470" s="82"/>
      <c r="EG470" s="82"/>
      <c r="EH470" s="82"/>
      <c r="EI470" s="82"/>
      <c r="EJ470" s="82"/>
      <c r="EK470" s="82"/>
      <c r="EL470" s="82"/>
      <c r="EM470" s="82"/>
      <c r="EN470" s="82"/>
      <c r="EO470" s="82"/>
      <c r="EP470" s="82"/>
      <c r="EQ470" s="82"/>
      <c r="ER470" s="82"/>
      <c r="ES470" s="82"/>
      <c r="ET470" s="82"/>
      <c r="EU470" s="82"/>
      <c r="EV470" s="82"/>
      <c r="EW470" s="82"/>
      <c r="EX470" s="82"/>
      <c r="EY470" s="82"/>
      <c r="EZ470" s="82"/>
      <c r="FA470" s="83"/>
      <c r="FB470" s="83"/>
      <c r="FC470" s="83"/>
      <c r="FD470" s="83"/>
      <c r="FE470" s="83"/>
      <c r="FF470" s="83"/>
    </row>
    <row r="471" spans="3:162" ht="12.75">
      <c r="C471" s="82"/>
      <c r="D471" s="82"/>
      <c r="E471" s="119"/>
      <c r="F471" s="106"/>
      <c r="G471" s="82"/>
      <c r="H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82"/>
      <c r="DH471" s="82"/>
      <c r="DI471" s="82"/>
      <c r="DJ471" s="82"/>
      <c r="DK471" s="82"/>
      <c r="DL471" s="82"/>
      <c r="DM471" s="82"/>
      <c r="DN471" s="82"/>
      <c r="DO471" s="82"/>
      <c r="DP471" s="82"/>
      <c r="DQ471" s="82"/>
      <c r="DR471" s="82"/>
      <c r="DS471" s="82"/>
      <c r="DT471" s="82"/>
      <c r="DU471" s="82"/>
      <c r="DV471" s="82"/>
      <c r="DW471" s="82"/>
      <c r="DX471" s="82"/>
      <c r="DY471" s="82"/>
      <c r="DZ471" s="82"/>
      <c r="EA471" s="82"/>
      <c r="EB471" s="82"/>
      <c r="EC471" s="82"/>
      <c r="ED471" s="82"/>
      <c r="EE471" s="82"/>
      <c r="EF471" s="82"/>
      <c r="EG471" s="82"/>
      <c r="EH471" s="82"/>
      <c r="EI471" s="82"/>
      <c r="EJ471" s="82"/>
      <c r="EK471" s="82"/>
      <c r="EL471" s="82"/>
      <c r="EM471" s="82"/>
      <c r="EN471" s="82"/>
      <c r="EO471" s="82"/>
      <c r="EP471" s="82"/>
      <c r="EQ471" s="82"/>
      <c r="ER471" s="82"/>
      <c r="ES471" s="82"/>
      <c r="ET471" s="82"/>
      <c r="EU471" s="82"/>
      <c r="EV471" s="82"/>
      <c r="EW471" s="82"/>
      <c r="EX471" s="82"/>
      <c r="EY471" s="82"/>
      <c r="EZ471" s="82"/>
      <c r="FA471" s="83"/>
      <c r="FB471" s="83"/>
      <c r="FC471" s="83"/>
      <c r="FD471" s="83"/>
      <c r="FE471" s="83"/>
      <c r="FF471" s="83"/>
    </row>
    <row r="472" spans="3:162" ht="12.75">
      <c r="C472" s="82"/>
      <c r="D472" s="82"/>
      <c r="E472" s="119"/>
      <c r="F472" s="106"/>
      <c r="G472" s="82"/>
      <c r="H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82"/>
      <c r="DH472" s="82"/>
      <c r="DI472" s="82"/>
      <c r="DJ472" s="82"/>
      <c r="DK472" s="82"/>
      <c r="DL472" s="82"/>
      <c r="DM472" s="82"/>
      <c r="DN472" s="82"/>
      <c r="DO472" s="82"/>
      <c r="DP472" s="82"/>
      <c r="DQ472" s="82"/>
      <c r="DR472" s="82"/>
      <c r="DS472" s="82"/>
      <c r="DT472" s="82"/>
      <c r="DU472" s="82"/>
      <c r="DV472" s="82"/>
      <c r="DW472" s="82"/>
      <c r="DX472" s="82"/>
      <c r="DY472" s="82"/>
      <c r="DZ472" s="82"/>
      <c r="EA472" s="82"/>
      <c r="EB472" s="82"/>
      <c r="EC472" s="82"/>
      <c r="ED472" s="82"/>
      <c r="EE472" s="82"/>
      <c r="EF472" s="82"/>
      <c r="EG472" s="82"/>
      <c r="EH472" s="82"/>
      <c r="EI472" s="82"/>
      <c r="EJ472" s="82"/>
      <c r="EK472" s="82"/>
      <c r="EL472" s="82"/>
      <c r="EM472" s="82"/>
      <c r="EN472" s="82"/>
      <c r="EO472" s="82"/>
      <c r="EP472" s="82"/>
      <c r="EQ472" s="82"/>
      <c r="ER472" s="82"/>
      <c r="ES472" s="82"/>
      <c r="ET472" s="82"/>
      <c r="EU472" s="82"/>
      <c r="EV472" s="82"/>
      <c r="EW472" s="82"/>
      <c r="EX472" s="82"/>
      <c r="EY472" s="82"/>
      <c r="EZ472" s="82"/>
      <c r="FA472" s="83"/>
      <c r="FB472" s="83"/>
      <c r="FC472" s="83"/>
      <c r="FD472" s="83"/>
      <c r="FE472" s="83"/>
      <c r="FF472" s="83"/>
    </row>
    <row r="473" spans="3:162" ht="12.75">
      <c r="C473" s="82"/>
      <c r="D473" s="82"/>
      <c r="E473" s="119"/>
      <c r="F473" s="106"/>
      <c r="G473" s="82"/>
      <c r="H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82"/>
      <c r="DH473" s="82"/>
      <c r="DI473" s="82"/>
      <c r="DJ473" s="82"/>
      <c r="DK473" s="82"/>
      <c r="DL473" s="82"/>
      <c r="DM473" s="82"/>
      <c r="DN473" s="82"/>
      <c r="DO473" s="82"/>
      <c r="DP473" s="82"/>
      <c r="DQ473" s="82"/>
      <c r="DR473" s="82"/>
      <c r="DS473" s="82"/>
      <c r="DT473" s="82"/>
      <c r="DU473" s="82"/>
      <c r="DV473" s="82"/>
      <c r="DW473" s="82"/>
      <c r="DX473" s="82"/>
      <c r="DY473" s="82"/>
      <c r="DZ473" s="82"/>
      <c r="EA473" s="82"/>
      <c r="EB473" s="82"/>
      <c r="EC473" s="82"/>
      <c r="ED473" s="82"/>
      <c r="EE473" s="82"/>
      <c r="EF473" s="82"/>
      <c r="EG473" s="82"/>
      <c r="EH473" s="82"/>
      <c r="EI473" s="82"/>
      <c r="EJ473" s="82"/>
      <c r="EK473" s="82"/>
      <c r="EL473" s="82"/>
      <c r="EM473" s="82"/>
      <c r="EN473" s="82"/>
      <c r="EO473" s="82"/>
      <c r="EP473" s="82"/>
      <c r="EQ473" s="82"/>
      <c r="ER473" s="82"/>
      <c r="ES473" s="82"/>
      <c r="ET473" s="82"/>
      <c r="EU473" s="82"/>
      <c r="EV473" s="82"/>
      <c r="EW473" s="82"/>
      <c r="EX473" s="82"/>
      <c r="EY473" s="82"/>
      <c r="EZ473" s="82"/>
      <c r="FA473" s="83"/>
      <c r="FB473" s="83"/>
      <c r="FC473" s="83"/>
      <c r="FD473" s="83"/>
      <c r="FE473" s="83"/>
      <c r="FF473" s="83"/>
    </row>
    <row r="474" spans="3:162" ht="12.75">
      <c r="C474" s="82"/>
      <c r="D474" s="82"/>
      <c r="E474" s="119"/>
      <c r="F474" s="106"/>
      <c r="G474" s="82"/>
      <c r="H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82"/>
      <c r="DH474" s="82"/>
      <c r="DI474" s="82"/>
      <c r="DJ474" s="82"/>
      <c r="DK474" s="82"/>
      <c r="DL474" s="82"/>
      <c r="DM474" s="82"/>
      <c r="DN474" s="82"/>
      <c r="DO474" s="82"/>
      <c r="DP474" s="82"/>
      <c r="DQ474" s="82"/>
      <c r="DR474" s="82"/>
      <c r="DS474" s="82"/>
      <c r="DT474" s="82"/>
      <c r="DU474" s="82"/>
      <c r="DV474" s="82"/>
      <c r="DW474" s="82"/>
      <c r="DX474" s="82"/>
      <c r="DY474" s="82"/>
      <c r="DZ474" s="82"/>
      <c r="EA474" s="82"/>
      <c r="EB474" s="82"/>
      <c r="EC474" s="82"/>
      <c r="ED474" s="82"/>
      <c r="EE474" s="82"/>
      <c r="EF474" s="82"/>
      <c r="EG474" s="82"/>
      <c r="EH474" s="82"/>
      <c r="EI474" s="82"/>
      <c r="EJ474" s="82"/>
      <c r="EK474" s="82"/>
      <c r="EL474" s="82"/>
      <c r="EM474" s="82"/>
      <c r="EN474" s="82"/>
      <c r="EO474" s="82"/>
      <c r="EP474" s="82"/>
      <c r="EQ474" s="82"/>
      <c r="ER474" s="82"/>
      <c r="ES474" s="82"/>
      <c r="ET474" s="82"/>
      <c r="EU474" s="82"/>
      <c r="EV474" s="82"/>
      <c r="EW474" s="82"/>
      <c r="EX474" s="82"/>
      <c r="EY474" s="82"/>
      <c r="EZ474" s="82"/>
      <c r="FA474" s="83"/>
      <c r="FB474" s="83"/>
      <c r="FC474" s="83"/>
      <c r="FD474" s="83"/>
      <c r="FE474" s="83"/>
      <c r="FF474" s="83"/>
    </row>
    <row r="475" spans="3:162" ht="12.75">
      <c r="C475" s="82"/>
      <c r="D475" s="82"/>
      <c r="E475" s="119"/>
      <c r="F475" s="106"/>
      <c r="G475" s="82"/>
      <c r="H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82"/>
      <c r="DH475" s="82"/>
      <c r="DI475" s="82"/>
      <c r="DJ475" s="82"/>
      <c r="DK475" s="82"/>
      <c r="DL475" s="82"/>
      <c r="DM475" s="82"/>
      <c r="DN475" s="82"/>
      <c r="DO475" s="82"/>
      <c r="DP475" s="82"/>
      <c r="DQ475" s="82"/>
      <c r="DR475" s="82"/>
      <c r="DS475" s="82"/>
      <c r="DT475" s="82"/>
      <c r="DU475" s="82"/>
      <c r="DV475" s="82"/>
      <c r="DW475" s="82"/>
      <c r="DX475" s="82"/>
      <c r="DY475" s="82"/>
      <c r="DZ475" s="82"/>
      <c r="EA475" s="82"/>
      <c r="EB475" s="82"/>
      <c r="EC475" s="82"/>
      <c r="ED475" s="82"/>
      <c r="EE475" s="82"/>
      <c r="EF475" s="82"/>
      <c r="EG475" s="82"/>
      <c r="EH475" s="82"/>
      <c r="EI475" s="82"/>
      <c r="EJ475" s="82"/>
      <c r="EK475" s="82"/>
      <c r="EL475" s="82"/>
      <c r="EM475" s="82"/>
      <c r="EN475" s="82"/>
      <c r="EO475" s="82"/>
      <c r="EP475" s="82"/>
      <c r="EQ475" s="82"/>
      <c r="ER475" s="82"/>
      <c r="ES475" s="82"/>
      <c r="ET475" s="82"/>
      <c r="EU475" s="82"/>
      <c r="EV475" s="82"/>
      <c r="EW475" s="82"/>
      <c r="EX475" s="82"/>
      <c r="EY475" s="82"/>
      <c r="EZ475" s="82"/>
      <c r="FA475" s="83"/>
      <c r="FB475" s="83"/>
      <c r="FC475" s="83"/>
      <c r="FD475" s="83"/>
      <c r="FE475" s="83"/>
      <c r="FF475" s="83"/>
    </row>
    <row r="476" spans="3:162" ht="12.75">
      <c r="C476" s="82"/>
      <c r="D476" s="82"/>
      <c r="E476" s="119"/>
      <c r="F476" s="106"/>
      <c r="G476" s="82"/>
      <c r="H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82"/>
      <c r="DH476" s="82"/>
      <c r="DI476" s="82"/>
      <c r="DJ476" s="82"/>
      <c r="DK476" s="82"/>
      <c r="DL476" s="82"/>
      <c r="DM476" s="82"/>
      <c r="DN476" s="82"/>
      <c r="DO476" s="82"/>
      <c r="DP476" s="82"/>
      <c r="DQ476" s="82"/>
      <c r="DR476" s="82"/>
      <c r="DS476" s="82"/>
      <c r="DT476" s="82"/>
      <c r="DU476" s="82"/>
      <c r="DV476" s="82"/>
      <c r="DW476" s="82"/>
      <c r="DX476" s="82"/>
      <c r="DY476" s="82"/>
      <c r="DZ476" s="82"/>
      <c r="EA476" s="82"/>
      <c r="EB476" s="82"/>
      <c r="EC476" s="82"/>
      <c r="ED476" s="82"/>
      <c r="EE476" s="82"/>
      <c r="EF476" s="82"/>
      <c r="EG476" s="82"/>
      <c r="EH476" s="82"/>
      <c r="EI476" s="82"/>
      <c r="EJ476" s="82"/>
      <c r="EK476" s="82"/>
      <c r="EL476" s="82"/>
      <c r="EM476" s="82"/>
      <c r="EN476" s="82"/>
      <c r="EO476" s="82"/>
      <c r="EP476" s="82"/>
      <c r="EQ476" s="82"/>
      <c r="ER476" s="82"/>
      <c r="ES476" s="82"/>
      <c r="ET476" s="82"/>
      <c r="EU476" s="82"/>
      <c r="EV476" s="82"/>
      <c r="EW476" s="82"/>
      <c r="EX476" s="82"/>
      <c r="EY476" s="82"/>
      <c r="EZ476" s="82"/>
      <c r="FA476" s="83"/>
      <c r="FB476" s="83"/>
      <c r="FC476" s="83"/>
      <c r="FD476" s="83"/>
      <c r="FE476" s="83"/>
      <c r="FF476" s="83"/>
    </row>
    <row r="477" spans="3:162" ht="12.75">
      <c r="C477" s="82"/>
      <c r="D477" s="82"/>
      <c r="E477" s="119"/>
      <c r="F477" s="106"/>
      <c r="G477" s="82"/>
      <c r="H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  <c r="EB477" s="82"/>
      <c r="EC477" s="82"/>
      <c r="ED477" s="82"/>
      <c r="EE477" s="82"/>
      <c r="EF477" s="82"/>
      <c r="EG477" s="82"/>
      <c r="EH477" s="82"/>
      <c r="EI477" s="82"/>
      <c r="EJ477" s="82"/>
      <c r="EK477" s="82"/>
      <c r="EL477" s="82"/>
      <c r="EM477" s="82"/>
      <c r="EN477" s="82"/>
      <c r="EO477" s="82"/>
      <c r="EP477" s="82"/>
      <c r="EQ477" s="82"/>
      <c r="ER477" s="82"/>
      <c r="ES477" s="82"/>
      <c r="ET477" s="82"/>
      <c r="EU477" s="82"/>
      <c r="EV477" s="82"/>
      <c r="EW477" s="82"/>
      <c r="EX477" s="82"/>
      <c r="EY477" s="82"/>
      <c r="EZ477" s="82"/>
      <c r="FA477" s="83"/>
      <c r="FB477" s="83"/>
      <c r="FC477" s="83"/>
      <c r="FD477" s="83"/>
      <c r="FE477" s="83"/>
      <c r="FF477" s="83"/>
    </row>
    <row r="478" spans="3:162" ht="12.75">
      <c r="C478" s="82"/>
      <c r="D478" s="82"/>
      <c r="E478" s="119"/>
      <c r="F478" s="106"/>
      <c r="G478" s="82"/>
      <c r="H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82"/>
      <c r="DH478" s="82"/>
      <c r="DI478" s="82"/>
      <c r="DJ478" s="82"/>
      <c r="DK478" s="82"/>
      <c r="DL478" s="82"/>
      <c r="DM478" s="82"/>
      <c r="DN478" s="82"/>
      <c r="DO478" s="82"/>
      <c r="DP478" s="82"/>
      <c r="DQ478" s="82"/>
      <c r="DR478" s="82"/>
      <c r="DS478" s="82"/>
      <c r="DT478" s="82"/>
      <c r="DU478" s="82"/>
      <c r="DV478" s="82"/>
      <c r="DW478" s="82"/>
      <c r="DX478" s="82"/>
      <c r="DY478" s="82"/>
      <c r="DZ478" s="82"/>
      <c r="EA478" s="82"/>
      <c r="EB478" s="82"/>
      <c r="EC478" s="82"/>
      <c r="ED478" s="82"/>
      <c r="EE478" s="82"/>
      <c r="EF478" s="82"/>
      <c r="EG478" s="82"/>
      <c r="EH478" s="82"/>
      <c r="EI478" s="82"/>
      <c r="EJ478" s="82"/>
      <c r="EK478" s="82"/>
      <c r="EL478" s="82"/>
      <c r="EM478" s="82"/>
      <c r="EN478" s="82"/>
      <c r="EO478" s="82"/>
      <c r="EP478" s="82"/>
      <c r="EQ478" s="82"/>
      <c r="ER478" s="82"/>
      <c r="ES478" s="82"/>
      <c r="ET478" s="82"/>
      <c r="EU478" s="82"/>
      <c r="EV478" s="82"/>
      <c r="EW478" s="82"/>
      <c r="EX478" s="82"/>
      <c r="EY478" s="82"/>
      <c r="EZ478" s="82"/>
      <c r="FA478" s="83"/>
      <c r="FB478" s="83"/>
      <c r="FC478" s="83"/>
      <c r="FD478" s="83"/>
      <c r="FE478" s="83"/>
      <c r="FF478" s="83"/>
    </row>
    <row r="479" spans="3:162" ht="12.75">
      <c r="C479" s="82"/>
      <c r="D479" s="82"/>
      <c r="E479" s="119"/>
      <c r="F479" s="106"/>
      <c r="G479" s="82"/>
      <c r="H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82"/>
      <c r="DH479" s="82"/>
      <c r="DI479" s="82"/>
      <c r="DJ479" s="82"/>
      <c r="DK479" s="82"/>
      <c r="DL479" s="82"/>
      <c r="DM479" s="82"/>
      <c r="DN479" s="82"/>
      <c r="DO479" s="82"/>
      <c r="DP479" s="82"/>
      <c r="DQ479" s="82"/>
      <c r="DR479" s="82"/>
      <c r="DS479" s="82"/>
      <c r="DT479" s="82"/>
      <c r="DU479" s="82"/>
      <c r="DV479" s="82"/>
      <c r="DW479" s="82"/>
      <c r="DX479" s="82"/>
      <c r="DY479" s="82"/>
      <c r="DZ479" s="82"/>
      <c r="EA479" s="82"/>
      <c r="EB479" s="82"/>
      <c r="EC479" s="82"/>
      <c r="ED479" s="82"/>
      <c r="EE479" s="82"/>
      <c r="EF479" s="82"/>
      <c r="EG479" s="82"/>
      <c r="EH479" s="82"/>
      <c r="EI479" s="82"/>
      <c r="EJ479" s="82"/>
      <c r="EK479" s="82"/>
      <c r="EL479" s="82"/>
      <c r="EM479" s="82"/>
      <c r="EN479" s="82"/>
      <c r="EO479" s="82"/>
      <c r="EP479" s="82"/>
      <c r="EQ479" s="82"/>
      <c r="ER479" s="82"/>
      <c r="ES479" s="82"/>
      <c r="ET479" s="82"/>
      <c r="EU479" s="82"/>
      <c r="EV479" s="82"/>
      <c r="EW479" s="82"/>
      <c r="EX479" s="82"/>
      <c r="EY479" s="82"/>
      <c r="EZ479" s="82"/>
      <c r="FA479" s="83"/>
      <c r="FB479" s="83"/>
      <c r="FC479" s="83"/>
      <c r="FD479" s="83"/>
      <c r="FE479" s="83"/>
      <c r="FF479" s="83"/>
    </row>
    <row r="480" spans="3:162" ht="12.75">
      <c r="C480" s="82"/>
      <c r="D480" s="82"/>
      <c r="E480" s="119"/>
      <c r="F480" s="106"/>
      <c r="G480" s="82"/>
      <c r="H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82"/>
      <c r="DH480" s="82"/>
      <c r="DI480" s="82"/>
      <c r="DJ480" s="82"/>
      <c r="DK480" s="82"/>
      <c r="DL480" s="82"/>
      <c r="DM480" s="82"/>
      <c r="DN480" s="82"/>
      <c r="DO480" s="82"/>
      <c r="DP480" s="82"/>
      <c r="DQ480" s="82"/>
      <c r="DR480" s="82"/>
      <c r="DS480" s="82"/>
      <c r="DT480" s="82"/>
      <c r="DU480" s="82"/>
      <c r="DV480" s="82"/>
      <c r="DW480" s="82"/>
      <c r="DX480" s="82"/>
      <c r="DY480" s="82"/>
      <c r="DZ480" s="82"/>
      <c r="EA480" s="82"/>
      <c r="EB480" s="82"/>
      <c r="EC480" s="82"/>
      <c r="ED480" s="82"/>
      <c r="EE480" s="82"/>
      <c r="EF480" s="82"/>
      <c r="EG480" s="82"/>
      <c r="EH480" s="82"/>
      <c r="EI480" s="82"/>
      <c r="EJ480" s="82"/>
      <c r="EK480" s="82"/>
      <c r="EL480" s="82"/>
      <c r="EM480" s="82"/>
      <c r="EN480" s="82"/>
      <c r="EO480" s="82"/>
      <c r="EP480" s="82"/>
      <c r="EQ480" s="82"/>
      <c r="ER480" s="82"/>
      <c r="ES480" s="82"/>
      <c r="ET480" s="82"/>
      <c r="EU480" s="82"/>
      <c r="EV480" s="82"/>
      <c r="EW480" s="82"/>
      <c r="EX480" s="82"/>
      <c r="EY480" s="82"/>
      <c r="EZ480" s="82"/>
      <c r="FA480" s="83"/>
      <c r="FB480" s="83"/>
      <c r="FC480" s="83"/>
      <c r="FD480" s="83"/>
      <c r="FE480" s="83"/>
      <c r="FF480" s="83"/>
    </row>
    <row r="481" spans="3:162" ht="12.75">
      <c r="C481" s="82"/>
      <c r="D481" s="82"/>
      <c r="E481" s="119"/>
      <c r="F481" s="106"/>
      <c r="G481" s="82"/>
      <c r="H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82"/>
      <c r="DH481" s="82"/>
      <c r="DI481" s="82"/>
      <c r="DJ481" s="82"/>
      <c r="DK481" s="82"/>
      <c r="DL481" s="82"/>
      <c r="DM481" s="82"/>
      <c r="DN481" s="82"/>
      <c r="DO481" s="82"/>
      <c r="DP481" s="82"/>
      <c r="DQ481" s="82"/>
      <c r="DR481" s="82"/>
      <c r="DS481" s="82"/>
      <c r="DT481" s="82"/>
      <c r="DU481" s="82"/>
      <c r="DV481" s="82"/>
      <c r="DW481" s="82"/>
      <c r="DX481" s="82"/>
      <c r="DY481" s="82"/>
      <c r="DZ481" s="82"/>
      <c r="EA481" s="82"/>
      <c r="EB481" s="82"/>
      <c r="EC481" s="82"/>
      <c r="ED481" s="82"/>
      <c r="EE481" s="82"/>
      <c r="EF481" s="82"/>
      <c r="EG481" s="82"/>
      <c r="EH481" s="82"/>
      <c r="EI481" s="82"/>
      <c r="EJ481" s="82"/>
      <c r="EK481" s="82"/>
      <c r="EL481" s="82"/>
      <c r="EM481" s="82"/>
      <c r="EN481" s="82"/>
      <c r="EO481" s="82"/>
      <c r="EP481" s="82"/>
      <c r="EQ481" s="82"/>
      <c r="ER481" s="82"/>
      <c r="ES481" s="82"/>
      <c r="ET481" s="82"/>
      <c r="EU481" s="82"/>
      <c r="EV481" s="82"/>
      <c r="EW481" s="82"/>
      <c r="EX481" s="82"/>
      <c r="EY481" s="82"/>
      <c r="EZ481" s="82"/>
      <c r="FA481" s="83"/>
      <c r="FB481" s="83"/>
      <c r="FC481" s="83"/>
      <c r="FD481" s="83"/>
      <c r="FE481" s="83"/>
      <c r="FF481" s="83"/>
    </row>
    <row r="482" spans="3:162" ht="12.75">
      <c r="C482" s="82"/>
      <c r="D482" s="82"/>
      <c r="E482" s="119"/>
      <c r="F482" s="106"/>
      <c r="G482" s="82"/>
      <c r="H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82"/>
      <c r="DH482" s="82"/>
      <c r="DI482" s="82"/>
      <c r="DJ482" s="82"/>
      <c r="DK482" s="82"/>
      <c r="DL482" s="82"/>
      <c r="DM482" s="82"/>
      <c r="DN482" s="82"/>
      <c r="DO482" s="82"/>
      <c r="DP482" s="82"/>
      <c r="DQ482" s="82"/>
      <c r="DR482" s="82"/>
      <c r="DS482" s="82"/>
      <c r="DT482" s="82"/>
      <c r="DU482" s="82"/>
      <c r="DV482" s="82"/>
      <c r="DW482" s="82"/>
      <c r="DX482" s="82"/>
      <c r="DY482" s="82"/>
      <c r="DZ482" s="82"/>
      <c r="EA482" s="82"/>
      <c r="EB482" s="82"/>
      <c r="EC482" s="82"/>
      <c r="ED482" s="82"/>
      <c r="EE482" s="82"/>
      <c r="EF482" s="82"/>
      <c r="EG482" s="82"/>
      <c r="EH482" s="82"/>
      <c r="EI482" s="82"/>
      <c r="EJ482" s="82"/>
      <c r="EK482" s="82"/>
      <c r="EL482" s="82"/>
      <c r="EM482" s="82"/>
      <c r="EN482" s="82"/>
      <c r="EO482" s="82"/>
      <c r="EP482" s="82"/>
      <c r="EQ482" s="82"/>
      <c r="ER482" s="82"/>
      <c r="ES482" s="82"/>
      <c r="ET482" s="82"/>
      <c r="EU482" s="82"/>
      <c r="EV482" s="82"/>
      <c r="EW482" s="82"/>
      <c r="EX482" s="82"/>
      <c r="EY482" s="82"/>
      <c r="EZ482" s="82"/>
      <c r="FA482" s="83"/>
      <c r="FB482" s="83"/>
      <c r="FC482" s="83"/>
      <c r="FD482" s="83"/>
      <c r="FE482" s="83"/>
      <c r="FF482" s="83"/>
    </row>
    <row r="483" spans="3:162" ht="12.75">
      <c r="C483" s="82"/>
      <c r="D483" s="82"/>
      <c r="E483" s="119"/>
      <c r="F483" s="106"/>
      <c r="G483" s="82"/>
      <c r="H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82"/>
      <c r="DH483" s="82"/>
      <c r="DI483" s="82"/>
      <c r="DJ483" s="82"/>
      <c r="DK483" s="82"/>
      <c r="DL483" s="82"/>
      <c r="DM483" s="82"/>
      <c r="DN483" s="82"/>
      <c r="DO483" s="82"/>
      <c r="DP483" s="82"/>
      <c r="DQ483" s="82"/>
      <c r="DR483" s="82"/>
      <c r="DS483" s="82"/>
      <c r="DT483" s="82"/>
      <c r="DU483" s="82"/>
      <c r="DV483" s="82"/>
      <c r="DW483" s="82"/>
      <c r="DX483" s="82"/>
      <c r="DY483" s="82"/>
      <c r="DZ483" s="82"/>
      <c r="EA483" s="82"/>
      <c r="EB483" s="82"/>
      <c r="EC483" s="82"/>
      <c r="ED483" s="82"/>
      <c r="EE483" s="82"/>
      <c r="EF483" s="82"/>
      <c r="EG483" s="82"/>
      <c r="EH483" s="82"/>
      <c r="EI483" s="82"/>
      <c r="EJ483" s="82"/>
      <c r="EK483" s="82"/>
      <c r="EL483" s="82"/>
      <c r="EM483" s="82"/>
      <c r="EN483" s="82"/>
      <c r="EO483" s="82"/>
      <c r="EP483" s="82"/>
      <c r="EQ483" s="82"/>
      <c r="ER483" s="82"/>
      <c r="ES483" s="82"/>
      <c r="ET483" s="82"/>
      <c r="EU483" s="82"/>
      <c r="EV483" s="82"/>
      <c r="EW483" s="82"/>
      <c r="EX483" s="82"/>
      <c r="EY483" s="82"/>
      <c r="EZ483" s="82"/>
      <c r="FA483" s="83"/>
      <c r="FB483" s="83"/>
      <c r="FC483" s="83"/>
      <c r="FD483" s="83"/>
      <c r="FE483" s="83"/>
      <c r="FF483" s="83"/>
    </row>
    <row r="484" spans="3:162" ht="12.75">
      <c r="C484" s="82"/>
      <c r="D484" s="82"/>
      <c r="E484" s="119"/>
      <c r="F484" s="106"/>
      <c r="G484" s="82"/>
      <c r="H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82"/>
      <c r="DH484" s="82"/>
      <c r="DI484" s="82"/>
      <c r="DJ484" s="82"/>
      <c r="DK484" s="82"/>
      <c r="DL484" s="82"/>
      <c r="DM484" s="82"/>
      <c r="DN484" s="82"/>
      <c r="DO484" s="82"/>
      <c r="DP484" s="82"/>
      <c r="DQ484" s="82"/>
      <c r="DR484" s="82"/>
      <c r="DS484" s="82"/>
      <c r="DT484" s="82"/>
      <c r="DU484" s="82"/>
      <c r="DV484" s="82"/>
      <c r="DW484" s="82"/>
      <c r="DX484" s="82"/>
      <c r="DY484" s="82"/>
      <c r="DZ484" s="82"/>
      <c r="EA484" s="82"/>
      <c r="EB484" s="82"/>
      <c r="EC484" s="82"/>
      <c r="ED484" s="82"/>
      <c r="EE484" s="82"/>
      <c r="EF484" s="82"/>
      <c r="EG484" s="82"/>
      <c r="EH484" s="82"/>
      <c r="EI484" s="82"/>
      <c r="EJ484" s="82"/>
      <c r="EK484" s="82"/>
      <c r="EL484" s="82"/>
      <c r="EM484" s="82"/>
      <c r="EN484" s="82"/>
      <c r="EO484" s="82"/>
      <c r="EP484" s="82"/>
      <c r="EQ484" s="82"/>
      <c r="ER484" s="82"/>
      <c r="ES484" s="82"/>
      <c r="ET484" s="82"/>
      <c r="EU484" s="82"/>
      <c r="EV484" s="82"/>
      <c r="EW484" s="82"/>
      <c r="EX484" s="82"/>
      <c r="EY484" s="82"/>
      <c r="EZ484" s="82"/>
      <c r="FA484" s="83"/>
      <c r="FB484" s="83"/>
      <c r="FC484" s="83"/>
      <c r="FD484" s="83"/>
      <c r="FE484" s="83"/>
      <c r="FF484" s="83"/>
    </row>
    <row r="485" spans="3:162" ht="12.75">
      <c r="C485" s="82"/>
      <c r="D485" s="82"/>
      <c r="E485" s="119"/>
      <c r="F485" s="106"/>
      <c r="G485" s="82"/>
      <c r="H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82"/>
      <c r="DH485" s="82"/>
      <c r="DI485" s="82"/>
      <c r="DJ485" s="82"/>
      <c r="DK485" s="82"/>
      <c r="DL485" s="82"/>
      <c r="DM485" s="82"/>
      <c r="DN485" s="82"/>
      <c r="DO485" s="82"/>
      <c r="DP485" s="82"/>
      <c r="DQ485" s="82"/>
      <c r="DR485" s="82"/>
      <c r="DS485" s="82"/>
      <c r="DT485" s="82"/>
      <c r="DU485" s="82"/>
      <c r="DV485" s="82"/>
      <c r="DW485" s="82"/>
      <c r="DX485" s="82"/>
      <c r="DY485" s="82"/>
      <c r="DZ485" s="82"/>
      <c r="EA485" s="82"/>
      <c r="EB485" s="82"/>
      <c r="EC485" s="82"/>
      <c r="ED485" s="82"/>
      <c r="EE485" s="82"/>
      <c r="EF485" s="82"/>
      <c r="EG485" s="82"/>
      <c r="EH485" s="82"/>
      <c r="EI485" s="82"/>
      <c r="EJ485" s="82"/>
      <c r="EK485" s="82"/>
      <c r="EL485" s="82"/>
      <c r="EM485" s="82"/>
      <c r="EN485" s="82"/>
      <c r="EO485" s="82"/>
      <c r="EP485" s="82"/>
      <c r="EQ485" s="82"/>
      <c r="ER485" s="82"/>
      <c r="ES485" s="82"/>
      <c r="ET485" s="82"/>
      <c r="EU485" s="82"/>
      <c r="EV485" s="82"/>
      <c r="EW485" s="82"/>
      <c r="EX485" s="82"/>
      <c r="EY485" s="82"/>
      <c r="EZ485" s="82"/>
      <c r="FA485" s="83"/>
      <c r="FB485" s="83"/>
      <c r="FC485" s="83"/>
      <c r="FD485" s="83"/>
      <c r="FE485" s="83"/>
      <c r="FF485" s="83"/>
    </row>
    <row r="486" spans="3:162" ht="12.75">
      <c r="C486" s="82"/>
      <c r="D486" s="82"/>
      <c r="E486" s="119"/>
      <c r="F486" s="106"/>
      <c r="G486" s="82"/>
      <c r="H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82"/>
      <c r="DH486" s="82"/>
      <c r="DI486" s="82"/>
      <c r="DJ486" s="82"/>
      <c r="DK486" s="82"/>
      <c r="DL486" s="82"/>
      <c r="DM486" s="82"/>
      <c r="DN486" s="82"/>
      <c r="DO486" s="82"/>
      <c r="DP486" s="82"/>
      <c r="DQ486" s="82"/>
      <c r="DR486" s="82"/>
      <c r="DS486" s="82"/>
      <c r="DT486" s="82"/>
      <c r="DU486" s="82"/>
      <c r="DV486" s="82"/>
      <c r="DW486" s="82"/>
      <c r="DX486" s="82"/>
      <c r="DY486" s="82"/>
      <c r="DZ486" s="82"/>
      <c r="EA486" s="82"/>
      <c r="EB486" s="82"/>
      <c r="EC486" s="82"/>
      <c r="ED486" s="82"/>
      <c r="EE486" s="82"/>
      <c r="EF486" s="82"/>
      <c r="EG486" s="82"/>
      <c r="EH486" s="82"/>
      <c r="EI486" s="82"/>
      <c r="EJ486" s="82"/>
      <c r="EK486" s="82"/>
      <c r="EL486" s="82"/>
      <c r="EM486" s="82"/>
      <c r="EN486" s="82"/>
      <c r="EO486" s="82"/>
      <c r="EP486" s="82"/>
      <c r="EQ486" s="82"/>
      <c r="ER486" s="82"/>
      <c r="ES486" s="82"/>
      <c r="ET486" s="82"/>
      <c r="EU486" s="82"/>
      <c r="EV486" s="82"/>
      <c r="EW486" s="82"/>
      <c r="EX486" s="82"/>
      <c r="EY486" s="82"/>
      <c r="EZ486" s="82"/>
      <c r="FA486" s="83"/>
      <c r="FB486" s="83"/>
      <c r="FC486" s="83"/>
      <c r="FD486" s="83"/>
      <c r="FE486" s="83"/>
      <c r="FF486" s="83"/>
    </row>
    <row r="487" spans="3:162" ht="12.75">
      <c r="C487" s="82"/>
      <c r="D487" s="82"/>
      <c r="E487" s="119"/>
      <c r="F487" s="106"/>
      <c r="G487" s="82"/>
      <c r="H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82"/>
      <c r="DH487" s="82"/>
      <c r="DI487" s="82"/>
      <c r="DJ487" s="82"/>
      <c r="DK487" s="82"/>
      <c r="DL487" s="82"/>
      <c r="DM487" s="82"/>
      <c r="DN487" s="82"/>
      <c r="DO487" s="82"/>
      <c r="DP487" s="82"/>
      <c r="DQ487" s="82"/>
      <c r="DR487" s="82"/>
      <c r="DS487" s="82"/>
      <c r="DT487" s="82"/>
      <c r="DU487" s="82"/>
      <c r="DV487" s="82"/>
      <c r="DW487" s="82"/>
      <c r="DX487" s="82"/>
      <c r="DY487" s="82"/>
      <c r="DZ487" s="82"/>
      <c r="EA487" s="82"/>
      <c r="EB487" s="82"/>
      <c r="EC487" s="82"/>
      <c r="ED487" s="82"/>
      <c r="EE487" s="82"/>
      <c r="EF487" s="82"/>
      <c r="EG487" s="82"/>
      <c r="EH487" s="82"/>
      <c r="EI487" s="82"/>
      <c r="EJ487" s="82"/>
      <c r="EK487" s="82"/>
      <c r="EL487" s="82"/>
      <c r="EM487" s="82"/>
      <c r="EN487" s="82"/>
      <c r="EO487" s="82"/>
      <c r="EP487" s="82"/>
      <c r="EQ487" s="82"/>
      <c r="ER487" s="82"/>
      <c r="ES487" s="82"/>
      <c r="ET487" s="82"/>
      <c r="EU487" s="82"/>
      <c r="EV487" s="82"/>
      <c r="EW487" s="82"/>
      <c r="EX487" s="82"/>
      <c r="EY487" s="82"/>
      <c r="EZ487" s="82"/>
      <c r="FA487" s="83"/>
      <c r="FB487" s="83"/>
      <c r="FC487" s="83"/>
      <c r="FD487" s="83"/>
      <c r="FE487" s="83"/>
      <c r="FF487" s="83"/>
    </row>
    <row r="488" spans="3:162" ht="12.75">
      <c r="C488" s="82"/>
      <c r="D488" s="82"/>
      <c r="E488" s="119"/>
      <c r="F488" s="106"/>
      <c r="G488" s="82"/>
      <c r="H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82"/>
      <c r="DH488" s="82"/>
      <c r="DI488" s="82"/>
      <c r="DJ488" s="82"/>
      <c r="DK488" s="82"/>
      <c r="DL488" s="82"/>
      <c r="DM488" s="82"/>
      <c r="DN488" s="82"/>
      <c r="DO488" s="82"/>
      <c r="DP488" s="82"/>
      <c r="DQ488" s="82"/>
      <c r="DR488" s="82"/>
      <c r="DS488" s="82"/>
      <c r="DT488" s="82"/>
      <c r="DU488" s="82"/>
      <c r="DV488" s="82"/>
      <c r="DW488" s="82"/>
      <c r="DX488" s="82"/>
      <c r="DY488" s="82"/>
      <c r="DZ488" s="82"/>
      <c r="EA488" s="82"/>
      <c r="EB488" s="82"/>
      <c r="EC488" s="82"/>
      <c r="ED488" s="82"/>
      <c r="EE488" s="82"/>
      <c r="EF488" s="82"/>
      <c r="EG488" s="82"/>
      <c r="EH488" s="82"/>
      <c r="EI488" s="82"/>
      <c r="EJ488" s="82"/>
      <c r="EK488" s="82"/>
      <c r="EL488" s="82"/>
      <c r="EM488" s="82"/>
      <c r="EN488" s="82"/>
      <c r="EO488" s="82"/>
      <c r="EP488" s="82"/>
      <c r="EQ488" s="82"/>
      <c r="ER488" s="82"/>
      <c r="ES488" s="82"/>
      <c r="ET488" s="82"/>
      <c r="EU488" s="82"/>
      <c r="EV488" s="82"/>
      <c r="EW488" s="82"/>
      <c r="EX488" s="82"/>
      <c r="EY488" s="82"/>
      <c r="EZ488" s="82"/>
      <c r="FA488" s="83"/>
      <c r="FB488" s="83"/>
      <c r="FC488" s="83"/>
      <c r="FD488" s="83"/>
      <c r="FE488" s="83"/>
      <c r="FF488" s="83"/>
    </row>
    <row r="489" spans="3:162" ht="12.75">
      <c r="C489" s="82"/>
      <c r="D489" s="82"/>
      <c r="E489" s="119"/>
      <c r="F489" s="106"/>
      <c r="G489" s="82"/>
      <c r="H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82"/>
      <c r="DH489" s="82"/>
      <c r="DI489" s="82"/>
      <c r="DJ489" s="82"/>
      <c r="DK489" s="82"/>
      <c r="DL489" s="82"/>
      <c r="DM489" s="82"/>
      <c r="DN489" s="82"/>
      <c r="DO489" s="82"/>
      <c r="DP489" s="82"/>
      <c r="DQ489" s="82"/>
      <c r="DR489" s="82"/>
      <c r="DS489" s="82"/>
      <c r="DT489" s="82"/>
      <c r="DU489" s="82"/>
      <c r="DV489" s="82"/>
      <c r="DW489" s="82"/>
      <c r="DX489" s="82"/>
      <c r="DY489" s="82"/>
      <c r="DZ489" s="82"/>
      <c r="EA489" s="82"/>
      <c r="EB489" s="82"/>
      <c r="EC489" s="82"/>
      <c r="ED489" s="82"/>
      <c r="EE489" s="82"/>
      <c r="EF489" s="82"/>
      <c r="EG489" s="82"/>
      <c r="EH489" s="82"/>
      <c r="EI489" s="82"/>
      <c r="EJ489" s="82"/>
      <c r="EK489" s="82"/>
      <c r="EL489" s="82"/>
      <c r="EM489" s="82"/>
      <c r="EN489" s="82"/>
      <c r="EO489" s="82"/>
      <c r="EP489" s="82"/>
      <c r="EQ489" s="82"/>
      <c r="ER489" s="82"/>
      <c r="ES489" s="82"/>
      <c r="ET489" s="82"/>
      <c r="EU489" s="82"/>
      <c r="EV489" s="82"/>
      <c r="EW489" s="82"/>
      <c r="EX489" s="82"/>
      <c r="EY489" s="82"/>
      <c r="EZ489" s="82"/>
      <c r="FA489" s="83"/>
      <c r="FB489" s="83"/>
      <c r="FC489" s="83"/>
      <c r="FD489" s="83"/>
      <c r="FE489" s="83"/>
      <c r="FF489" s="83"/>
    </row>
    <row r="490" spans="3:162" ht="12.75">
      <c r="C490" s="82"/>
      <c r="D490" s="82"/>
      <c r="E490" s="119"/>
      <c r="F490" s="106"/>
      <c r="G490" s="82"/>
      <c r="H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82"/>
      <c r="DH490" s="82"/>
      <c r="DI490" s="82"/>
      <c r="DJ490" s="82"/>
      <c r="DK490" s="82"/>
      <c r="DL490" s="82"/>
      <c r="DM490" s="82"/>
      <c r="DN490" s="82"/>
      <c r="DO490" s="82"/>
      <c r="DP490" s="82"/>
      <c r="DQ490" s="82"/>
      <c r="DR490" s="82"/>
      <c r="DS490" s="82"/>
      <c r="DT490" s="82"/>
      <c r="DU490" s="82"/>
      <c r="DV490" s="82"/>
      <c r="DW490" s="82"/>
      <c r="DX490" s="82"/>
      <c r="DY490" s="82"/>
      <c r="DZ490" s="82"/>
      <c r="EA490" s="82"/>
      <c r="EB490" s="82"/>
      <c r="EC490" s="82"/>
      <c r="ED490" s="82"/>
      <c r="EE490" s="82"/>
      <c r="EF490" s="82"/>
      <c r="EG490" s="82"/>
      <c r="EH490" s="82"/>
      <c r="EI490" s="82"/>
      <c r="EJ490" s="82"/>
      <c r="EK490" s="82"/>
      <c r="EL490" s="82"/>
      <c r="EM490" s="82"/>
      <c r="EN490" s="82"/>
      <c r="EO490" s="82"/>
      <c r="EP490" s="82"/>
      <c r="EQ490" s="82"/>
      <c r="ER490" s="82"/>
      <c r="ES490" s="82"/>
      <c r="ET490" s="82"/>
      <c r="EU490" s="82"/>
      <c r="EV490" s="82"/>
      <c r="EW490" s="82"/>
      <c r="EX490" s="82"/>
      <c r="EY490" s="82"/>
      <c r="EZ490" s="82"/>
      <c r="FA490" s="83"/>
      <c r="FB490" s="83"/>
      <c r="FC490" s="83"/>
      <c r="FD490" s="83"/>
      <c r="FE490" s="83"/>
      <c r="FF490" s="83"/>
    </row>
    <row r="491" spans="3:162" ht="12.75">
      <c r="C491" s="82"/>
      <c r="D491" s="82"/>
      <c r="E491" s="119"/>
      <c r="F491" s="106"/>
      <c r="G491" s="82"/>
      <c r="H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82"/>
      <c r="DH491" s="82"/>
      <c r="DI491" s="82"/>
      <c r="DJ491" s="82"/>
      <c r="DK491" s="82"/>
      <c r="DL491" s="82"/>
      <c r="DM491" s="82"/>
      <c r="DN491" s="82"/>
      <c r="DO491" s="82"/>
      <c r="DP491" s="82"/>
      <c r="DQ491" s="82"/>
      <c r="DR491" s="82"/>
      <c r="DS491" s="82"/>
      <c r="DT491" s="82"/>
      <c r="DU491" s="82"/>
      <c r="DV491" s="82"/>
      <c r="DW491" s="82"/>
      <c r="DX491" s="82"/>
      <c r="DY491" s="82"/>
      <c r="DZ491" s="82"/>
      <c r="EA491" s="82"/>
      <c r="EB491" s="82"/>
      <c r="EC491" s="82"/>
      <c r="ED491" s="82"/>
      <c r="EE491" s="82"/>
      <c r="EF491" s="82"/>
      <c r="EG491" s="82"/>
      <c r="EH491" s="82"/>
      <c r="EI491" s="82"/>
      <c r="EJ491" s="82"/>
      <c r="EK491" s="82"/>
      <c r="EL491" s="82"/>
      <c r="EM491" s="82"/>
      <c r="EN491" s="82"/>
      <c r="EO491" s="82"/>
      <c r="EP491" s="82"/>
      <c r="EQ491" s="82"/>
      <c r="ER491" s="82"/>
      <c r="ES491" s="82"/>
      <c r="ET491" s="82"/>
      <c r="EU491" s="82"/>
      <c r="EV491" s="82"/>
      <c r="EW491" s="82"/>
      <c r="EX491" s="82"/>
      <c r="EY491" s="82"/>
      <c r="EZ491" s="82"/>
      <c r="FA491" s="83"/>
      <c r="FB491" s="83"/>
      <c r="FC491" s="83"/>
      <c r="FD491" s="83"/>
      <c r="FE491" s="83"/>
      <c r="FF491" s="83"/>
    </row>
    <row r="492" spans="3:162" ht="12.75">
      <c r="C492" s="82"/>
      <c r="D492" s="82"/>
      <c r="E492" s="119"/>
      <c r="F492" s="106"/>
      <c r="G492" s="82"/>
      <c r="H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82"/>
      <c r="DH492" s="82"/>
      <c r="DI492" s="82"/>
      <c r="DJ492" s="82"/>
      <c r="DK492" s="82"/>
      <c r="DL492" s="82"/>
      <c r="DM492" s="82"/>
      <c r="DN492" s="82"/>
      <c r="DO492" s="82"/>
      <c r="DP492" s="82"/>
      <c r="DQ492" s="82"/>
      <c r="DR492" s="82"/>
      <c r="DS492" s="82"/>
      <c r="DT492" s="82"/>
      <c r="DU492" s="82"/>
      <c r="DV492" s="82"/>
      <c r="DW492" s="82"/>
      <c r="DX492" s="82"/>
      <c r="DY492" s="82"/>
      <c r="DZ492" s="82"/>
      <c r="EA492" s="82"/>
      <c r="EB492" s="82"/>
      <c r="EC492" s="82"/>
      <c r="ED492" s="82"/>
      <c r="EE492" s="82"/>
      <c r="EF492" s="82"/>
      <c r="EG492" s="82"/>
      <c r="EH492" s="82"/>
      <c r="EI492" s="82"/>
      <c r="EJ492" s="82"/>
      <c r="EK492" s="82"/>
      <c r="EL492" s="82"/>
      <c r="EM492" s="82"/>
      <c r="EN492" s="82"/>
      <c r="EO492" s="82"/>
      <c r="EP492" s="82"/>
      <c r="EQ492" s="82"/>
      <c r="ER492" s="82"/>
      <c r="ES492" s="82"/>
      <c r="ET492" s="82"/>
      <c r="EU492" s="82"/>
      <c r="EV492" s="82"/>
      <c r="EW492" s="82"/>
      <c r="EX492" s="82"/>
      <c r="EY492" s="82"/>
      <c r="EZ492" s="82"/>
      <c r="FA492" s="83"/>
      <c r="FB492" s="83"/>
      <c r="FC492" s="83"/>
      <c r="FD492" s="83"/>
      <c r="FE492" s="83"/>
      <c r="FF492" s="83"/>
    </row>
    <row r="493" spans="3:162" ht="12.75">
      <c r="C493" s="82"/>
      <c r="D493" s="82"/>
      <c r="E493" s="119"/>
      <c r="F493" s="106"/>
      <c r="G493" s="82"/>
      <c r="H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82"/>
      <c r="DH493" s="82"/>
      <c r="DI493" s="82"/>
      <c r="DJ493" s="82"/>
      <c r="DK493" s="82"/>
      <c r="DL493" s="82"/>
      <c r="DM493" s="82"/>
      <c r="DN493" s="82"/>
      <c r="DO493" s="82"/>
      <c r="DP493" s="82"/>
      <c r="DQ493" s="82"/>
      <c r="DR493" s="82"/>
      <c r="DS493" s="82"/>
      <c r="DT493" s="82"/>
      <c r="DU493" s="82"/>
      <c r="DV493" s="82"/>
      <c r="DW493" s="82"/>
      <c r="DX493" s="82"/>
      <c r="DY493" s="82"/>
      <c r="DZ493" s="82"/>
      <c r="EA493" s="82"/>
      <c r="EB493" s="82"/>
      <c r="EC493" s="82"/>
      <c r="ED493" s="82"/>
      <c r="EE493" s="82"/>
      <c r="EF493" s="82"/>
      <c r="EG493" s="82"/>
      <c r="EH493" s="82"/>
      <c r="EI493" s="82"/>
      <c r="EJ493" s="82"/>
      <c r="EK493" s="82"/>
      <c r="EL493" s="82"/>
      <c r="EM493" s="82"/>
      <c r="EN493" s="82"/>
      <c r="EO493" s="82"/>
      <c r="EP493" s="82"/>
      <c r="EQ493" s="82"/>
      <c r="ER493" s="82"/>
      <c r="ES493" s="82"/>
      <c r="ET493" s="82"/>
      <c r="EU493" s="82"/>
      <c r="EV493" s="82"/>
      <c r="EW493" s="82"/>
      <c r="EX493" s="82"/>
      <c r="EY493" s="82"/>
      <c r="EZ493" s="82"/>
      <c r="FA493" s="83"/>
      <c r="FB493" s="83"/>
      <c r="FC493" s="83"/>
      <c r="FD493" s="83"/>
      <c r="FE493" s="83"/>
      <c r="FF493" s="83"/>
    </row>
    <row r="494" spans="3:162" ht="12.75">
      <c r="C494" s="82"/>
      <c r="D494" s="82"/>
      <c r="E494" s="119"/>
      <c r="F494" s="106"/>
      <c r="G494" s="82"/>
      <c r="H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82"/>
      <c r="DH494" s="82"/>
      <c r="DI494" s="82"/>
      <c r="DJ494" s="82"/>
      <c r="DK494" s="82"/>
      <c r="DL494" s="82"/>
      <c r="DM494" s="82"/>
      <c r="DN494" s="82"/>
      <c r="DO494" s="82"/>
      <c r="DP494" s="82"/>
      <c r="DQ494" s="82"/>
      <c r="DR494" s="82"/>
      <c r="DS494" s="82"/>
      <c r="DT494" s="82"/>
      <c r="DU494" s="82"/>
      <c r="DV494" s="82"/>
      <c r="DW494" s="82"/>
      <c r="DX494" s="82"/>
      <c r="DY494" s="82"/>
      <c r="DZ494" s="82"/>
      <c r="EA494" s="82"/>
      <c r="EB494" s="82"/>
      <c r="EC494" s="82"/>
      <c r="ED494" s="82"/>
      <c r="EE494" s="82"/>
      <c r="EF494" s="82"/>
      <c r="EG494" s="82"/>
      <c r="EH494" s="82"/>
      <c r="EI494" s="82"/>
      <c r="EJ494" s="82"/>
      <c r="EK494" s="82"/>
      <c r="EL494" s="82"/>
      <c r="EM494" s="82"/>
      <c r="EN494" s="82"/>
      <c r="EO494" s="82"/>
      <c r="EP494" s="82"/>
      <c r="EQ494" s="82"/>
      <c r="ER494" s="82"/>
      <c r="ES494" s="82"/>
      <c r="ET494" s="82"/>
      <c r="EU494" s="82"/>
      <c r="EV494" s="82"/>
      <c r="EW494" s="82"/>
      <c r="EX494" s="82"/>
      <c r="EY494" s="82"/>
      <c r="EZ494" s="82"/>
      <c r="FA494" s="83"/>
      <c r="FB494" s="83"/>
      <c r="FC494" s="83"/>
      <c r="FD494" s="83"/>
      <c r="FE494" s="83"/>
      <c r="FF494" s="83"/>
    </row>
    <row r="495" spans="3:162" ht="12.75">
      <c r="C495" s="82"/>
      <c r="D495" s="82"/>
      <c r="E495" s="119"/>
      <c r="F495" s="106"/>
      <c r="G495" s="82"/>
      <c r="H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82"/>
      <c r="DH495" s="82"/>
      <c r="DI495" s="82"/>
      <c r="DJ495" s="82"/>
      <c r="DK495" s="82"/>
      <c r="DL495" s="82"/>
      <c r="DM495" s="82"/>
      <c r="DN495" s="82"/>
      <c r="DO495" s="82"/>
      <c r="DP495" s="82"/>
      <c r="DQ495" s="82"/>
      <c r="DR495" s="82"/>
      <c r="DS495" s="82"/>
      <c r="DT495" s="82"/>
      <c r="DU495" s="82"/>
      <c r="DV495" s="82"/>
      <c r="DW495" s="82"/>
      <c r="DX495" s="82"/>
      <c r="DY495" s="82"/>
      <c r="DZ495" s="82"/>
      <c r="EA495" s="82"/>
      <c r="EB495" s="82"/>
      <c r="EC495" s="82"/>
      <c r="ED495" s="82"/>
      <c r="EE495" s="82"/>
      <c r="EF495" s="82"/>
      <c r="EG495" s="82"/>
      <c r="EH495" s="82"/>
      <c r="EI495" s="82"/>
      <c r="EJ495" s="82"/>
      <c r="EK495" s="82"/>
      <c r="EL495" s="82"/>
      <c r="EM495" s="82"/>
      <c r="EN495" s="82"/>
      <c r="EO495" s="82"/>
      <c r="EP495" s="82"/>
      <c r="EQ495" s="82"/>
      <c r="ER495" s="82"/>
      <c r="ES495" s="82"/>
      <c r="ET495" s="82"/>
      <c r="EU495" s="82"/>
      <c r="EV495" s="82"/>
      <c r="EW495" s="82"/>
      <c r="EX495" s="82"/>
      <c r="EY495" s="82"/>
      <c r="EZ495" s="82"/>
      <c r="FA495" s="83"/>
      <c r="FB495" s="83"/>
      <c r="FC495" s="83"/>
      <c r="FD495" s="83"/>
      <c r="FE495" s="83"/>
      <c r="FF495" s="83"/>
    </row>
    <row r="496" spans="3:162" ht="12.75">
      <c r="C496" s="82"/>
      <c r="D496" s="82"/>
      <c r="E496" s="119"/>
      <c r="F496" s="106"/>
      <c r="G496" s="82"/>
      <c r="H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  <c r="EB496" s="82"/>
      <c r="EC496" s="82"/>
      <c r="ED496" s="82"/>
      <c r="EE496" s="82"/>
      <c r="EF496" s="82"/>
      <c r="EG496" s="82"/>
      <c r="EH496" s="82"/>
      <c r="EI496" s="82"/>
      <c r="EJ496" s="82"/>
      <c r="EK496" s="82"/>
      <c r="EL496" s="82"/>
      <c r="EM496" s="82"/>
      <c r="EN496" s="82"/>
      <c r="EO496" s="82"/>
      <c r="EP496" s="82"/>
      <c r="EQ496" s="82"/>
      <c r="ER496" s="82"/>
      <c r="ES496" s="82"/>
      <c r="ET496" s="82"/>
      <c r="EU496" s="82"/>
      <c r="EV496" s="82"/>
      <c r="EW496" s="82"/>
      <c r="EX496" s="82"/>
      <c r="EY496" s="82"/>
      <c r="EZ496" s="82"/>
      <c r="FA496" s="83"/>
      <c r="FB496" s="83"/>
      <c r="FC496" s="83"/>
      <c r="FD496" s="83"/>
      <c r="FE496" s="83"/>
      <c r="FF496" s="83"/>
    </row>
    <row r="497" spans="3:162" ht="12.75">
      <c r="C497" s="82"/>
      <c r="D497" s="82"/>
      <c r="E497" s="119"/>
      <c r="F497" s="106"/>
      <c r="G497" s="82"/>
      <c r="H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82"/>
      <c r="DH497" s="82"/>
      <c r="DI497" s="82"/>
      <c r="DJ497" s="82"/>
      <c r="DK497" s="82"/>
      <c r="DL497" s="82"/>
      <c r="DM497" s="82"/>
      <c r="DN497" s="82"/>
      <c r="DO497" s="82"/>
      <c r="DP497" s="82"/>
      <c r="DQ497" s="82"/>
      <c r="DR497" s="82"/>
      <c r="DS497" s="82"/>
      <c r="DT497" s="82"/>
      <c r="DU497" s="82"/>
      <c r="DV497" s="82"/>
      <c r="DW497" s="82"/>
      <c r="DX497" s="82"/>
      <c r="DY497" s="82"/>
      <c r="DZ497" s="82"/>
      <c r="EA497" s="82"/>
      <c r="EB497" s="82"/>
      <c r="EC497" s="82"/>
      <c r="ED497" s="82"/>
      <c r="EE497" s="82"/>
      <c r="EF497" s="82"/>
      <c r="EG497" s="82"/>
      <c r="EH497" s="82"/>
      <c r="EI497" s="82"/>
      <c r="EJ497" s="82"/>
      <c r="EK497" s="82"/>
      <c r="EL497" s="82"/>
      <c r="EM497" s="82"/>
      <c r="EN497" s="82"/>
      <c r="EO497" s="82"/>
      <c r="EP497" s="82"/>
      <c r="EQ497" s="82"/>
      <c r="ER497" s="82"/>
      <c r="ES497" s="82"/>
      <c r="ET497" s="82"/>
      <c r="EU497" s="82"/>
      <c r="EV497" s="82"/>
      <c r="EW497" s="82"/>
      <c r="EX497" s="82"/>
      <c r="EY497" s="82"/>
      <c r="EZ497" s="82"/>
      <c r="FA497" s="83"/>
      <c r="FB497" s="83"/>
      <c r="FC497" s="83"/>
      <c r="FD497" s="83"/>
      <c r="FE497" s="83"/>
      <c r="FF497" s="83"/>
    </row>
    <row r="498" spans="3:162" ht="12.75">
      <c r="C498" s="82"/>
      <c r="D498" s="82"/>
      <c r="E498" s="119"/>
      <c r="F498" s="106"/>
      <c r="G498" s="82"/>
      <c r="H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82"/>
      <c r="DH498" s="82"/>
      <c r="DI498" s="82"/>
      <c r="DJ498" s="82"/>
      <c r="DK498" s="82"/>
      <c r="DL498" s="82"/>
      <c r="DM498" s="82"/>
      <c r="DN498" s="82"/>
      <c r="DO498" s="82"/>
      <c r="DP498" s="82"/>
      <c r="DQ498" s="82"/>
      <c r="DR498" s="82"/>
      <c r="DS498" s="82"/>
      <c r="DT498" s="82"/>
      <c r="DU498" s="82"/>
      <c r="DV498" s="82"/>
      <c r="DW498" s="82"/>
      <c r="DX498" s="82"/>
      <c r="DY498" s="82"/>
      <c r="DZ498" s="82"/>
      <c r="EA498" s="82"/>
      <c r="EB498" s="82"/>
      <c r="EC498" s="82"/>
      <c r="ED498" s="82"/>
      <c r="EE498" s="82"/>
      <c r="EF498" s="82"/>
      <c r="EG498" s="82"/>
      <c r="EH498" s="82"/>
      <c r="EI498" s="82"/>
      <c r="EJ498" s="82"/>
      <c r="EK498" s="82"/>
      <c r="EL498" s="82"/>
      <c r="EM498" s="82"/>
      <c r="EN498" s="82"/>
      <c r="EO498" s="82"/>
      <c r="EP498" s="82"/>
      <c r="EQ498" s="82"/>
      <c r="ER498" s="82"/>
      <c r="ES498" s="82"/>
      <c r="ET498" s="82"/>
      <c r="EU498" s="82"/>
      <c r="EV498" s="82"/>
      <c r="EW498" s="82"/>
      <c r="EX498" s="82"/>
      <c r="EY498" s="82"/>
      <c r="EZ498" s="82"/>
      <c r="FA498" s="83"/>
      <c r="FB498" s="83"/>
      <c r="FC498" s="83"/>
      <c r="FD498" s="83"/>
      <c r="FE498" s="83"/>
      <c r="FF498" s="83"/>
    </row>
    <row r="499" spans="3:162" ht="12.75">
      <c r="C499" s="82"/>
      <c r="D499" s="82"/>
      <c r="E499" s="119"/>
      <c r="F499" s="106"/>
      <c r="G499" s="82"/>
      <c r="H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82"/>
      <c r="DH499" s="82"/>
      <c r="DI499" s="82"/>
      <c r="DJ499" s="82"/>
      <c r="DK499" s="82"/>
      <c r="DL499" s="82"/>
      <c r="DM499" s="82"/>
      <c r="DN499" s="82"/>
      <c r="DO499" s="82"/>
      <c r="DP499" s="82"/>
      <c r="DQ499" s="82"/>
      <c r="DR499" s="82"/>
      <c r="DS499" s="82"/>
      <c r="DT499" s="82"/>
      <c r="DU499" s="82"/>
      <c r="DV499" s="82"/>
      <c r="DW499" s="82"/>
      <c r="DX499" s="82"/>
      <c r="DY499" s="82"/>
      <c r="DZ499" s="82"/>
      <c r="EA499" s="82"/>
      <c r="EB499" s="82"/>
      <c r="EC499" s="82"/>
      <c r="ED499" s="82"/>
      <c r="EE499" s="82"/>
      <c r="EF499" s="82"/>
      <c r="EG499" s="82"/>
      <c r="EH499" s="82"/>
      <c r="EI499" s="82"/>
      <c r="EJ499" s="82"/>
      <c r="EK499" s="82"/>
      <c r="EL499" s="82"/>
      <c r="EM499" s="82"/>
      <c r="EN499" s="82"/>
      <c r="EO499" s="82"/>
      <c r="EP499" s="82"/>
      <c r="EQ499" s="82"/>
      <c r="ER499" s="82"/>
      <c r="ES499" s="82"/>
      <c r="ET499" s="82"/>
      <c r="EU499" s="82"/>
      <c r="EV499" s="82"/>
      <c r="EW499" s="82"/>
      <c r="EX499" s="82"/>
      <c r="EY499" s="82"/>
      <c r="EZ499" s="82"/>
      <c r="FA499" s="83"/>
      <c r="FB499" s="83"/>
      <c r="FC499" s="83"/>
      <c r="FD499" s="83"/>
      <c r="FE499" s="83"/>
      <c r="FF499" s="83"/>
    </row>
    <row r="500" spans="3:162" ht="12.75">
      <c r="C500" s="82"/>
      <c r="D500" s="82"/>
      <c r="E500" s="119"/>
      <c r="F500" s="106"/>
      <c r="G500" s="82"/>
      <c r="H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82"/>
      <c r="DH500" s="82"/>
      <c r="DI500" s="82"/>
      <c r="DJ500" s="82"/>
      <c r="DK500" s="82"/>
      <c r="DL500" s="82"/>
      <c r="DM500" s="82"/>
      <c r="DN500" s="82"/>
      <c r="DO500" s="82"/>
      <c r="DP500" s="82"/>
      <c r="DQ500" s="82"/>
      <c r="DR500" s="82"/>
      <c r="DS500" s="82"/>
      <c r="DT500" s="82"/>
      <c r="DU500" s="82"/>
      <c r="DV500" s="82"/>
      <c r="DW500" s="82"/>
      <c r="DX500" s="82"/>
      <c r="DY500" s="82"/>
      <c r="DZ500" s="82"/>
      <c r="EA500" s="82"/>
      <c r="EB500" s="82"/>
      <c r="EC500" s="82"/>
      <c r="ED500" s="82"/>
      <c r="EE500" s="82"/>
      <c r="EF500" s="82"/>
      <c r="EG500" s="82"/>
      <c r="EH500" s="82"/>
      <c r="EI500" s="82"/>
      <c r="EJ500" s="82"/>
      <c r="EK500" s="82"/>
      <c r="EL500" s="82"/>
      <c r="EM500" s="82"/>
      <c r="EN500" s="82"/>
      <c r="EO500" s="82"/>
      <c r="EP500" s="82"/>
      <c r="EQ500" s="82"/>
      <c r="ER500" s="82"/>
      <c r="ES500" s="82"/>
      <c r="ET500" s="82"/>
      <c r="EU500" s="82"/>
      <c r="EV500" s="82"/>
      <c r="EW500" s="82"/>
      <c r="EX500" s="82"/>
      <c r="EY500" s="82"/>
      <c r="EZ500" s="82"/>
      <c r="FA500" s="83"/>
      <c r="FB500" s="83"/>
      <c r="FC500" s="83"/>
      <c r="FD500" s="83"/>
      <c r="FE500" s="83"/>
      <c r="FF500" s="83"/>
    </row>
    <row r="501" spans="3:162" ht="12.75">
      <c r="C501" s="82"/>
      <c r="D501" s="82"/>
      <c r="E501" s="119"/>
      <c r="F501" s="106"/>
      <c r="G501" s="82"/>
      <c r="H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82"/>
      <c r="DH501" s="82"/>
      <c r="DI501" s="82"/>
      <c r="DJ501" s="82"/>
      <c r="DK501" s="82"/>
      <c r="DL501" s="82"/>
      <c r="DM501" s="82"/>
      <c r="DN501" s="82"/>
      <c r="DO501" s="82"/>
      <c r="DP501" s="82"/>
      <c r="DQ501" s="82"/>
      <c r="DR501" s="82"/>
      <c r="DS501" s="82"/>
      <c r="DT501" s="82"/>
      <c r="DU501" s="82"/>
      <c r="DV501" s="82"/>
      <c r="DW501" s="82"/>
      <c r="DX501" s="82"/>
      <c r="DY501" s="82"/>
      <c r="DZ501" s="82"/>
      <c r="EA501" s="82"/>
      <c r="EB501" s="82"/>
      <c r="EC501" s="82"/>
      <c r="ED501" s="82"/>
      <c r="EE501" s="82"/>
      <c r="EF501" s="82"/>
      <c r="EG501" s="82"/>
      <c r="EH501" s="82"/>
      <c r="EI501" s="82"/>
      <c r="EJ501" s="82"/>
      <c r="EK501" s="82"/>
      <c r="EL501" s="82"/>
      <c r="EM501" s="82"/>
      <c r="EN501" s="82"/>
      <c r="EO501" s="82"/>
      <c r="EP501" s="82"/>
      <c r="EQ501" s="82"/>
      <c r="ER501" s="82"/>
      <c r="ES501" s="82"/>
      <c r="ET501" s="82"/>
      <c r="EU501" s="82"/>
      <c r="EV501" s="82"/>
      <c r="EW501" s="82"/>
      <c r="EX501" s="82"/>
      <c r="EY501" s="82"/>
      <c r="EZ501" s="82"/>
      <c r="FA501" s="83"/>
      <c r="FB501" s="83"/>
      <c r="FC501" s="83"/>
      <c r="FD501" s="83"/>
      <c r="FE501" s="83"/>
      <c r="FF501" s="83"/>
    </row>
    <row r="502" spans="3:162" ht="12.75">
      <c r="C502" s="82"/>
      <c r="D502" s="82"/>
      <c r="E502" s="119"/>
      <c r="F502" s="106"/>
      <c r="G502" s="82"/>
      <c r="H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82"/>
      <c r="DH502" s="82"/>
      <c r="DI502" s="82"/>
      <c r="DJ502" s="82"/>
      <c r="DK502" s="82"/>
      <c r="DL502" s="82"/>
      <c r="DM502" s="82"/>
      <c r="DN502" s="82"/>
      <c r="DO502" s="82"/>
      <c r="DP502" s="82"/>
      <c r="DQ502" s="82"/>
      <c r="DR502" s="82"/>
      <c r="DS502" s="82"/>
      <c r="DT502" s="82"/>
      <c r="DU502" s="82"/>
      <c r="DV502" s="82"/>
      <c r="DW502" s="82"/>
      <c r="DX502" s="82"/>
      <c r="DY502" s="82"/>
      <c r="DZ502" s="82"/>
      <c r="EA502" s="82"/>
      <c r="EB502" s="82"/>
      <c r="EC502" s="82"/>
      <c r="ED502" s="82"/>
      <c r="EE502" s="82"/>
      <c r="EF502" s="82"/>
      <c r="EG502" s="82"/>
      <c r="EH502" s="82"/>
      <c r="EI502" s="82"/>
      <c r="EJ502" s="82"/>
      <c r="EK502" s="82"/>
      <c r="EL502" s="82"/>
      <c r="EM502" s="82"/>
      <c r="EN502" s="82"/>
      <c r="EO502" s="82"/>
      <c r="EP502" s="82"/>
      <c r="EQ502" s="82"/>
      <c r="ER502" s="82"/>
      <c r="ES502" s="82"/>
      <c r="ET502" s="82"/>
      <c r="EU502" s="82"/>
      <c r="EV502" s="82"/>
      <c r="EW502" s="82"/>
      <c r="EX502" s="82"/>
      <c r="EY502" s="82"/>
      <c r="EZ502" s="82"/>
      <c r="FA502" s="83"/>
      <c r="FB502" s="83"/>
      <c r="FC502" s="83"/>
      <c r="FD502" s="83"/>
      <c r="FE502" s="83"/>
      <c r="FF502" s="83"/>
    </row>
    <row r="503" spans="3:162" ht="12.75">
      <c r="C503" s="82"/>
      <c r="D503" s="82"/>
      <c r="E503" s="119"/>
      <c r="F503" s="106"/>
      <c r="G503" s="82"/>
      <c r="H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82"/>
      <c r="DH503" s="82"/>
      <c r="DI503" s="82"/>
      <c r="DJ503" s="82"/>
      <c r="DK503" s="82"/>
      <c r="DL503" s="82"/>
      <c r="DM503" s="82"/>
      <c r="DN503" s="82"/>
      <c r="DO503" s="82"/>
      <c r="DP503" s="82"/>
      <c r="DQ503" s="82"/>
      <c r="DR503" s="82"/>
      <c r="DS503" s="82"/>
      <c r="DT503" s="82"/>
      <c r="DU503" s="82"/>
      <c r="DV503" s="82"/>
      <c r="DW503" s="82"/>
      <c r="DX503" s="82"/>
      <c r="DY503" s="82"/>
      <c r="DZ503" s="82"/>
      <c r="EA503" s="82"/>
      <c r="EB503" s="82"/>
      <c r="EC503" s="82"/>
      <c r="ED503" s="82"/>
      <c r="EE503" s="82"/>
      <c r="EF503" s="82"/>
      <c r="EG503" s="82"/>
      <c r="EH503" s="82"/>
      <c r="EI503" s="82"/>
      <c r="EJ503" s="82"/>
      <c r="EK503" s="82"/>
      <c r="EL503" s="82"/>
      <c r="EM503" s="82"/>
      <c r="EN503" s="82"/>
      <c r="EO503" s="82"/>
      <c r="EP503" s="82"/>
      <c r="EQ503" s="82"/>
      <c r="ER503" s="82"/>
      <c r="ES503" s="82"/>
      <c r="ET503" s="82"/>
      <c r="EU503" s="82"/>
      <c r="EV503" s="82"/>
      <c r="EW503" s="82"/>
      <c r="EX503" s="82"/>
      <c r="EY503" s="82"/>
      <c r="EZ503" s="82"/>
      <c r="FA503" s="83"/>
      <c r="FB503" s="83"/>
      <c r="FC503" s="83"/>
      <c r="FD503" s="83"/>
      <c r="FE503" s="83"/>
      <c r="FF503" s="83"/>
    </row>
    <row r="504" spans="3:162" ht="12.75">
      <c r="C504" s="82"/>
      <c r="D504" s="82"/>
      <c r="E504" s="119"/>
      <c r="F504" s="106"/>
      <c r="G504" s="82"/>
      <c r="H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  <c r="CQ504" s="82"/>
      <c r="CR504" s="82"/>
      <c r="CS504" s="82"/>
      <c r="CT504" s="82"/>
      <c r="CU504" s="82"/>
      <c r="CV504" s="82"/>
      <c r="CW504" s="82"/>
      <c r="CX504" s="82"/>
      <c r="CY504" s="82"/>
      <c r="CZ504" s="82"/>
      <c r="DA504" s="82"/>
      <c r="DB504" s="82"/>
      <c r="DC504" s="82"/>
      <c r="DD504" s="82"/>
      <c r="DE504" s="82"/>
      <c r="DF504" s="82"/>
      <c r="DG504" s="82"/>
      <c r="DH504" s="82"/>
      <c r="DI504" s="82"/>
      <c r="DJ504" s="82"/>
      <c r="DK504" s="82"/>
      <c r="DL504" s="82"/>
      <c r="DM504" s="82"/>
      <c r="DN504" s="82"/>
      <c r="DO504" s="82"/>
      <c r="DP504" s="82"/>
      <c r="DQ504" s="82"/>
      <c r="DR504" s="82"/>
      <c r="DS504" s="82"/>
      <c r="DT504" s="82"/>
      <c r="DU504" s="82"/>
      <c r="DV504" s="82"/>
      <c r="DW504" s="82"/>
      <c r="DX504" s="82"/>
      <c r="DY504" s="82"/>
      <c r="DZ504" s="82"/>
      <c r="EA504" s="82"/>
      <c r="EB504" s="82"/>
      <c r="EC504" s="82"/>
      <c r="ED504" s="82"/>
      <c r="EE504" s="82"/>
      <c r="EF504" s="82"/>
      <c r="EG504" s="82"/>
      <c r="EH504" s="82"/>
      <c r="EI504" s="82"/>
      <c r="EJ504" s="82"/>
      <c r="EK504" s="82"/>
      <c r="EL504" s="82"/>
      <c r="EM504" s="82"/>
      <c r="EN504" s="82"/>
      <c r="EO504" s="82"/>
      <c r="EP504" s="82"/>
      <c r="EQ504" s="82"/>
      <c r="ER504" s="82"/>
      <c r="ES504" s="82"/>
      <c r="ET504" s="82"/>
      <c r="EU504" s="82"/>
      <c r="EV504" s="82"/>
      <c r="EW504" s="82"/>
      <c r="EX504" s="82"/>
      <c r="EY504" s="82"/>
      <c r="EZ504" s="82"/>
      <c r="FA504" s="83"/>
      <c r="FB504" s="83"/>
      <c r="FC504" s="83"/>
      <c r="FD504" s="83"/>
      <c r="FE504" s="83"/>
      <c r="FF504" s="83"/>
    </row>
    <row r="505" spans="3:162" ht="12.75">
      <c r="C505" s="82"/>
      <c r="D505" s="82"/>
      <c r="E505" s="119"/>
      <c r="F505" s="106"/>
      <c r="G505" s="82"/>
      <c r="H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CU505" s="82"/>
      <c r="CV505" s="82"/>
      <c r="CW505" s="82"/>
      <c r="CX505" s="82"/>
      <c r="CY505" s="82"/>
      <c r="CZ505" s="82"/>
      <c r="DA505" s="82"/>
      <c r="DB505" s="82"/>
      <c r="DC505" s="82"/>
      <c r="DD505" s="82"/>
      <c r="DE505" s="82"/>
      <c r="DF505" s="82"/>
      <c r="DG505" s="82"/>
      <c r="DH505" s="82"/>
      <c r="DI505" s="82"/>
      <c r="DJ505" s="82"/>
      <c r="DK505" s="82"/>
      <c r="DL505" s="82"/>
      <c r="DM505" s="82"/>
      <c r="DN505" s="82"/>
      <c r="DO505" s="82"/>
      <c r="DP505" s="82"/>
      <c r="DQ505" s="82"/>
      <c r="DR505" s="82"/>
      <c r="DS505" s="82"/>
      <c r="DT505" s="82"/>
      <c r="DU505" s="82"/>
      <c r="DV505" s="82"/>
      <c r="DW505" s="82"/>
      <c r="DX505" s="82"/>
      <c r="DY505" s="82"/>
      <c r="DZ505" s="82"/>
      <c r="EA505" s="82"/>
      <c r="EB505" s="82"/>
      <c r="EC505" s="82"/>
      <c r="ED505" s="82"/>
      <c r="EE505" s="82"/>
      <c r="EF505" s="82"/>
      <c r="EG505" s="82"/>
      <c r="EH505" s="82"/>
      <c r="EI505" s="82"/>
      <c r="EJ505" s="82"/>
      <c r="EK505" s="82"/>
      <c r="EL505" s="82"/>
      <c r="EM505" s="82"/>
      <c r="EN505" s="82"/>
      <c r="EO505" s="82"/>
      <c r="EP505" s="82"/>
      <c r="EQ505" s="82"/>
      <c r="ER505" s="82"/>
      <c r="ES505" s="82"/>
      <c r="ET505" s="82"/>
      <c r="EU505" s="82"/>
      <c r="EV505" s="82"/>
      <c r="EW505" s="82"/>
      <c r="EX505" s="82"/>
      <c r="EY505" s="82"/>
      <c r="EZ505" s="82"/>
      <c r="FA505" s="83"/>
      <c r="FB505" s="83"/>
      <c r="FC505" s="83"/>
      <c r="FD505" s="83"/>
      <c r="FE505" s="83"/>
      <c r="FF505" s="83"/>
    </row>
    <row r="506" spans="3:162" ht="12.75">
      <c r="C506" s="82"/>
      <c r="D506" s="82"/>
      <c r="E506" s="119"/>
      <c r="F506" s="106"/>
      <c r="G506" s="82"/>
      <c r="H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  <c r="CQ506" s="82"/>
      <c r="CR506" s="82"/>
      <c r="CS506" s="82"/>
      <c r="CT506" s="82"/>
      <c r="CU506" s="82"/>
      <c r="CV506" s="82"/>
      <c r="CW506" s="82"/>
      <c r="CX506" s="82"/>
      <c r="CY506" s="82"/>
      <c r="CZ506" s="82"/>
      <c r="DA506" s="82"/>
      <c r="DB506" s="82"/>
      <c r="DC506" s="82"/>
      <c r="DD506" s="82"/>
      <c r="DE506" s="82"/>
      <c r="DF506" s="82"/>
      <c r="DG506" s="82"/>
      <c r="DH506" s="82"/>
      <c r="DI506" s="82"/>
      <c r="DJ506" s="82"/>
      <c r="DK506" s="82"/>
      <c r="DL506" s="82"/>
      <c r="DM506" s="82"/>
      <c r="DN506" s="82"/>
      <c r="DO506" s="82"/>
      <c r="DP506" s="82"/>
      <c r="DQ506" s="82"/>
      <c r="DR506" s="82"/>
      <c r="DS506" s="82"/>
      <c r="DT506" s="82"/>
      <c r="DU506" s="82"/>
      <c r="DV506" s="82"/>
      <c r="DW506" s="82"/>
      <c r="DX506" s="82"/>
      <c r="DY506" s="82"/>
      <c r="DZ506" s="82"/>
      <c r="EA506" s="82"/>
      <c r="EB506" s="82"/>
      <c r="EC506" s="82"/>
      <c r="ED506" s="82"/>
      <c r="EE506" s="82"/>
      <c r="EF506" s="82"/>
      <c r="EG506" s="82"/>
      <c r="EH506" s="82"/>
      <c r="EI506" s="82"/>
      <c r="EJ506" s="82"/>
      <c r="EK506" s="82"/>
      <c r="EL506" s="82"/>
      <c r="EM506" s="82"/>
      <c r="EN506" s="82"/>
      <c r="EO506" s="82"/>
      <c r="EP506" s="82"/>
      <c r="EQ506" s="82"/>
      <c r="ER506" s="82"/>
      <c r="ES506" s="82"/>
      <c r="ET506" s="82"/>
      <c r="EU506" s="82"/>
      <c r="EV506" s="82"/>
      <c r="EW506" s="82"/>
      <c r="EX506" s="82"/>
      <c r="EY506" s="82"/>
      <c r="EZ506" s="82"/>
      <c r="FA506" s="83"/>
      <c r="FB506" s="83"/>
      <c r="FC506" s="83"/>
      <c r="FD506" s="83"/>
      <c r="FE506" s="83"/>
      <c r="FF506" s="83"/>
    </row>
    <row r="507" spans="3:162" ht="12.75">
      <c r="C507" s="82"/>
      <c r="D507" s="82"/>
      <c r="E507" s="119"/>
      <c r="F507" s="106"/>
      <c r="G507" s="82"/>
      <c r="H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  <c r="CQ507" s="82"/>
      <c r="CR507" s="82"/>
      <c r="CS507" s="82"/>
      <c r="CT507" s="82"/>
      <c r="CU507" s="82"/>
      <c r="CV507" s="82"/>
      <c r="CW507" s="82"/>
      <c r="CX507" s="82"/>
      <c r="CY507" s="82"/>
      <c r="CZ507" s="82"/>
      <c r="DA507" s="82"/>
      <c r="DB507" s="82"/>
      <c r="DC507" s="82"/>
      <c r="DD507" s="82"/>
      <c r="DE507" s="82"/>
      <c r="DF507" s="82"/>
      <c r="DG507" s="82"/>
      <c r="DH507" s="82"/>
      <c r="DI507" s="82"/>
      <c r="DJ507" s="82"/>
      <c r="DK507" s="82"/>
      <c r="DL507" s="82"/>
      <c r="DM507" s="82"/>
      <c r="DN507" s="82"/>
      <c r="DO507" s="82"/>
      <c r="DP507" s="82"/>
      <c r="DQ507" s="82"/>
      <c r="DR507" s="82"/>
      <c r="DS507" s="82"/>
      <c r="DT507" s="82"/>
      <c r="DU507" s="82"/>
      <c r="DV507" s="82"/>
      <c r="DW507" s="82"/>
      <c r="DX507" s="82"/>
      <c r="DY507" s="82"/>
      <c r="DZ507" s="82"/>
      <c r="EA507" s="82"/>
      <c r="EB507" s="82"/>
      <c r="EC507" s="82"/>
      <c r="ED507" s="82"/>
      <c r="EE507" s="82"/>
      <c r="EF507" s="82"/>
      <c r="EG507" s="82"/>
      <c r="EH507" s="82"/>
      <c r="EI507" s="82"/>
      <c r="EJ507" s="82"/>
      <c r="EK507" s="82"/>
      <c r="EL507" s="82"/>
      <c r="EM507" s="82"/>
      <c r="EN507" s="82"/>
      <c r="EO507" s="82"/>
      <c r="EP507" s="82"/>
      <c r="EQ507" s="82"/>
      <c r="ER507" s="82"/>
      <c r="ES507" s="82"/>
      <c r="ET507" s="82"/>
      <c r="EU507" s="82"/>
      <c r="EV507" s="82"/>
      <c r="EW507" s="82"/>
      <c r="EX507" s="82"/>
      <c r="EY507" s="82"/>
      <c r="EZ507" s="82"/>
      <c r="FA507" s="83"/>
      <c r="FB507" s="83"/>
      <c r="FC507" s="83"/>
      <c r="FD507" s="83"/>
      <c r="FE507" s="83"/>
      <c r="FF507" s="83"/>
    </row>
    <row r="508" spans="3:162" ht="12.75">
      <c r="C508" s="82"/>
      <c r="D508" s="82"/>
      <c r="E508" s="119"/>
      <c r="F508" s="106"/>
      <c r="G508" s="82"/>
      <c r="H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  <c r="CQ508" s="82"/>
      <c r="CR508" s="82"/>
      <c r="CS508" s="82"/>
      <c r="CT508" s="82"/>
      <c r="CU508" s="82"/>
      <c r="CV508" s="82"/>
      <c r="CW508" s="82"/>
      <c r="CX508" s="82"/>
      <c r="CY508" s="82"/>
      <c r="CZ508" s="82"/>
      <c r="DA508" s="82"/>
      <c r="DB508" s="82"/>
      <c r="DC508" s="82"/>
      <c r="DD508" s="82"/>
      <c r="DE508" s="82"/>
      <c r="DF508" s="82"/>
      <c r="DG508" s="82"/>
      <c r="DH508" s="82"/>
      <c r="DI508" s="82"/>
      <c r="DJ508" s="82"/>
      <c r="DK508" s="82"/>
      <c r="DL508" s="82"/>
      <c r="DM508" s="82"/>
      <c r="DN508" s="82"/>
      <c r="DO508" s="82"/>
      <c r="DP508" s="82"/>
      <c r="DQ508" s="82"/>
      <c r="DR508" s="82"/>
      <c r="DS508" s="82"/>
      <c r="DT508" s="82"/>
      <c r="DU508" s="82"/>
      <c r="DV508" s="82"/>
      <c r="DW508" s="82"/>
      <c r="DX508" s="82"/>
      <c r="DY508" s="82"/>
      <c r="DZ508" s="82"/>
      <c r="EA508" s="82"/>
      <c r="EB508" s="82"/>
      <c r="EC508" s="82"/>
      <c r="ED508" s="82"/>
      <c r="EE508" s="82"/>
      <c r="EF508" s="82"/>
      <c r="EG508" s="82"/>
      <c r="EH508" s="82"/>
      <c r="EI508" s="82"/>
      <c r="EJ508" s="82"/>
      <c r="EK508" s="82"/>
      <c r="EL508" s="82"/>
      <c r="EM508" s="82"/>
      <c r="EN508" s="82"/>
      <c r="EO508" s="82"/>
      <c r="EP508" s="82"/>
      <c r="EQ508" s="82"/>
      <c r="ER508" s="82"/>
      <c r="ES508" s="82"/>
      <c r="ET508" s="82"/>
      <c r="EU508" s="82"/>
      <c r="EV508" s="82"/>
      <c r="EW508" s="82"/>
      <c r="EX508" s="82"/>
      <c r="EY508" s="82"/>
      <c r="EZ508" s="82"/>
      <c r="FA508" s="83"/>
      <c r="FB508" s="83"/>
      <c r="FC508" s="83"/>
      <c r="FD508" s="83"/>
      <c r="FE508" s="83"/>
      <c r="FF508" s="83"/>
    </row>
    <row r="509" spans="3:162" ht="12.75">
      <c r="C509" s="82"/>
      <c r="D509" s="82"/>
      <c r="E509" s="119"/>
      <c r="F509" s="106"/>
      <c r="G509" s="82"/>
      <c r="H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  <c r="CQ509" s="82"/>
      <c r="CR509" s="82"/>
      <c r="CS509" s="82"/>
      <c r="CT509" s="82"/>
      <c r="CU509" s="82"/>
      <c r="CV509" s="82"/>
      <c r="CW509" s="82"/>
      <c r="CX509" s="82"/>
      <c r="CY509" s="82"/>
      <c r="CZ509" s="82"/>
      <c r="DA509" s="82"/>
      <c r="DB509" s="82"/>
      <c r="DC509" s="82"/>
      <c r="DD509" s="82"/>
      <c r="DE509" s="82"/>
      <c r="DF509" s="82"/>
      <c r="DG509" s="82"/>
      <c r="DH509" s="82"/>
      <c r="DI509" s="82"/>
      <c r="DJ509" s="82"/>
      <c r="DK509" s="82"/>
      <c r="DL509" s="82"/>
      <c r="DM509" s="82"/>
      <c r="DN509" s="82"/>
      <c r="DO509" s="82"/>
      <c r="DP509" s="82"/>
      <c r="DQ509" s="82"/>
      <c r="DR509" s="82"/>
      <c r="DS509" s="82"/>
      <c r="DT509" s="82"/>
      <c r="DU509" s="82"/>
      <c r="DV509" s="82"/>
      <c r="DW509" s="82"/>
      <c r="DX509" s="82"/>
      <c r="DY509" s="82"/>
      <c r="DZ509" s="82"/>
      <c r="EA509" s="82"/>
      <c r="EB509" s="82"/>
      <c r="EC509" s="82"/>
      <c r="ED509" s="82"/>
      <c r="EE509" s="82"/>
      <c r="EF509" s="82"/>
      <c r="EG509" s="82"/>
      <c r="EH509" s="82"/>
      <c r="EI509" s="82"/>
      <c r="EJ509" s="82"/>
      <c r="EK509" s="82"/>
      <c r="EL509" s="82"/>
      <c r="EM509" s="82"/>
      <c r="EN509" s="82"/>
      <c r="EO509" s="82"/>
      <c r="EP509" s="82"/>
      <c r="EQ509" s="82"/>
      <c r="ER509" s="82"/>
      <c r="ES509" s="82"/>
      <c r="ET509" s="82"/>
      <c r="EU509" s="82"/>
      <c r="EV509" s="82"/>
      <c r="EW509" s="82"/>
      <c r="EX509" s="82"/>
      <c r="EY509" s="82"/>
      <c r="EZ509" s="82"/>
      <c r="FA509" s="83"/>
      <c r="FB509" s="83"/>
      <c r="FC509" s="83"/>
      <c r="FD509" s="83"/>
      <c r="FE509" s="83"/>
      <c r="FF509" s="83"/>
    </row>
    <row r="510" spans="3:162" ht="12.75">
      <c r="C510" s="82"/>
      <c r="D510" s="82"/>
      <c r="E510" s="119"/>
      <c r="F510" s="106"/>
      <c r="G510" s="82"/>
      <c r="H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  <c r="CQ510" s="82"/>
      <c r="CR510" s="82"/>
      <c r="CS510" s="82"/>
      <c r="CT510" s="82"/>
      <c r="CU510" s="82"/>
      <c r="CV510" s="82"/>
      <c r="CW510" s="82"/>
      <c r="CX510" s="82"/>
      <c r="CY510" s="82"/>
      <c r="CZ510" s="82"/>
      <c r="DA510" s="82"/>
      <c r="DB510" s="82"/>
      <c r="DC510" s="82"/>
      <c r="DD510" s="82"/>
      <c r="DE510" s="82"/>
      <c r="DF510" s="82"/>
      <c r="DG510" s="82"/>
      <c r="DH510" s="82"/>
      <c r="DI510" s="82"/>
      <c r="DJ510" s="82"/>
      <c r="DK510" s="82"/>
      <c r="DL510" s="82"/>
      <c r="DM510" s="82"/>
      <c r="DN510" s="82"/>
      <c r="DO510" s="82"/>
      <c r="DP510" s="82"/>
      <c r="DQ510" s="82"/>
      <c r="DR510" s="82"/>
      <c r="DS510" s="82"/>
      <c r="DT510" s="82"/>
      <c r="DU510" s="82"/>
      <c r="DV510" s="82"/>
      <c r="DW510" s="82"/>
      <c r="DX510" s="82"/>
      <c r="DY510" s="82"/>
      <c r="DZ510" s="82"/>
      <c r="EA510" s="82"/>
      <c r="EB510" s="82"/>
      <c r="EC510" s="82"/>
      <c r="ED510" s="82"/>
      <c r="EE510" s="82"/>
      <c r="EF510" s="82"/>
      <c r="EG510" s="82"/>
      <c r="EH510" s="82"/>
      <c r="EI510" s="82"/>
      <c r="EJ510" s="82"/>
      <c r="EK510" s="82"/>
      <c r="EL510" s="82"/>
      <c r="EM510" s="82"/>
      <c r="EN510" s="82"/>
      <c r="EO510" s="82"/>
      <c r="EP510" s="82"/>
      <c r="EQ510" s="82"/>
      <c r="ER510" s="82"/>
      <c r="ES510" s="82"/>
      <c r="ET510" s="82"/>
      <c r="EU510" s="82"/>
      <c r="EV510" s="82"/>
      <c r="EW510" s="82"/>
      <c r="EX510" s="82"/>
      <c r="EY510" s="82"/>
      <c r="EZ510" s="82"/>
      <c r="FA510" s="83"/>
      <c r="FB510" s="83"/>
      <c r="FC510" s="83"/>
      <c r="FD510" s="83"/>
      <c r="FE510" s="83"/>
      <c r="FF510" s="83"/>
    </row>
    <row r="511" spans="3:162" ht="12.75">
      <c r="C511" s="82"/>
      <c r="D511" s="82"/>
      <c r="E511" s="119"/>
      <c r="F511" s="106"/>
      <c r="G511" s="82"/>
      <c r="H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  <c r="CW511" s="82"/>
      <c r="CX511" s="82"/>
      <c r="CY511" s="82"/>
      <c r="CZ511" s="82"/>
      <c r="DA511" s="82"/>
      <c r="DB511" s="82"/>
      <c r="DC511" s="82"/>
      <c r="DD511" s="82"/>
      <c r="DE511" s="82"/>
      <c r="DF511" s="82"/>
      <c r="DG511" s="82"/>
      <c r="DH511" s="82"/>
      <c r="DI511" s="82"/>
      <c r="DJ511" s="82"/>
      <c r="DK511" s="82"/>
      <c r="DL511" s="82"/>
      <c r="DM511" s="82"/>
      <c r="DN511" s="82"/>
      <c r="DO511" s="82"/>
      <c r="DP511" s="82"/>
      <c r="DQ511" s="82"/>
      <c r="DR511" s="82"/>
      <c r="DS511" s="82"/>
      <c r="DT511" s="82"/>
      <c r="DU511" s="82"/>
      <c r="DV511" s="82"/>
      <c r="DW511" s="82"/>
      <c r="DX511" s="82"/>
      <c r="DY511" s="82"/>
      <c r="DZ511" s="82"/>
      <c r="EA511" s="82"/>
      <c r="EB511" s="82"/>
      <c r="EC511" s="82"/>
      <c r="ED511" s="82"/>
      <c r="EE511" s="82"/>
      <c r="EF511" s="82"/>
      <c r="EG511" s="82"/>
      <c r="EH511" s="82"/>
      <c r="EI511" s="82"/>
      <c r="EJ511" s="82"/>
      <c r="EK511" s="82"/>
      <c r="EL511" s="82"/>
      <c r="EM511" s="82"/>
      <c r="EN511" s="82"/>
      <c r="EO511" s="82"/>
      <c r="EP511" s="82"/>
      <c r="EQ511" s="82"/>
      <c r="ER511" s="82"/>
      <c r="ES511" s="82"/>
      <c r="ET511" s="82"/>
      <c r="EU511" s="82"/>
      <c r="EV511" s="82"/>
      <c r="EW511" s="82"/>
      <c r="EX511" s="82"/>
      <c r="EY511" s="82"/>
      <c r="EZ511" s="82"/>
      <c r="FA511" s="83"/>
      <c r="FB511" s="83"/>
      <c r="FC511" s="83"/>
      <c r="FD511" s="83"/>
      <c r="FE511" s="83"/>
      <c r="FF511" s="83"/>
    </row>
    <row r="512" spans="3:162" ht="12.75">
      <c r="C512" s="82"/>
      <c r="D512" s="82"/>
      <c r="E512" s="119"/>
      <c r="F512" s="106"/>
      <c r="G512" s="82"/>
      <c r="H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  <c r="CQ512" s="82"/>
      <c r="CR512" s="82"/>
      <c r="CS512" s="82"/>
      <c r="CT512" s="82"/>
      <c r="CU512" s="82"/>
      <c r="CV512" s="82"/>
      <c r="CW512" s="82"/>
      <c r="CX512" s="82"/>
      <c r="CY512" s="82"/>
      <c r="CZ512" s="82"/>
      <c r="DA512" s="82"/>
      <c r="DB512" s="82"/>
      <c r="DC512" s="82"/>
      <c r="DD512" s="82"/>
      <c r="DE512" s="82"/>
      <c r="DF512" s="82"/>
      <c r="DG512" s="82"/>
      <c r="DH512" s="82"/>
      <c r="DI512" s="82"/>
      <c r="DJ512" s="82"/>
      <c r="DK512" s="82"/>
      <c r="DL512" s="82"/>
      <c r="DM512" s="82"/>
      <c r="DN512" s="82"/>
      <c r="DO512" s="82"/>
      <c r="DP512" s="82"/>
      <c r="DQ512" s="82"/>
      <c r="DR512" s="82"/>
      <c r="DS512" s="82"/>
      <c r="DT512" s="82"/>
      <c r="DU512" s="82"/>
      <c r="DV512" s="82"/>
      <c r="DW512" s="82"/>
      <c r="DX512" s="82"/>
      <c r="DY512" s="82"/>
      <c r="DZ512" s="82"/>
      <c r="EA512" s="82"/>
      <c r="EB512" s="82"/>
      <c r="EC512" s="82"/>
      <c r="ED512" s="82"/>
      <c r="EE512" s="82"/>
      <c r="EF512" s="82"/>
      <c r="EG512" s="82"/>
      <c r="EH512" s="82"/>
      <c r="EI512" s="82"/>
      <c r="EJ512" s="82"/>
      <c r="EK512" s="82"/>
      <c r="EL512" s="82"/>
      <c r="EM512" s="82"/>
      <c r="EN512" s="82"/>
      <c r="EO512" s="82"/>
      <c r="EP512" s="82"/>
      <c r="EQ512" s="82"/>
      <c r="ER512" s="82"/>
      <c r="ES512" s="82"/>
      <c r="ET512" s="82"/>
      <c r="EU512" s="82"/>
      <c r="EV512" s="82"/>
      <c r="EW512" s="82"/>
      <c r="EX512" s="82"/>
      <c r="EY512" s="82"/>
      <c r="EZ512" s="82"/>
      <c r="FA512" s="83"/>
      <c r="FB512" s="83"/>
      <c r="FC512" s="83"/>
      <c r="FD512" s="83"/>
      <c r="FE512" s="83"/>
      <c r="FF512" s="83"/>
    </row>
    <row r="513" spans="3:162" ht="12.75">
      <c r="C513" s="82"/>
      <c r="D513" s="82"/>
      <c r="E513" s="119"/>
      <c r="F513" s="106"/>
      <c r="G513" s="82"/>
      <c r="H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  <c r="CQ513" s="82"/>
      <c r="CR513" s="82"/>
      <c r="CS513" s="82"/>
      <c r="CT513" s="82"/>
      <c r="CU513" s="82"/>
      <c r="CV513" s="82"/>
      <c r="CW513" s="82"/>
      <c r="CX513" s="82"/>
      <c r="CY513" s="82"/>
      <c r="CZ513" s="82"/>
      <c r="DA513" s="82"/>
      <c r="DB513" s="82"/>
      <c r="DC513" s="82"/>
      <c r="DD513" s="82"/>
      <c r="DE513" s="82"/>
      <c r="DF513" s="82"/>
      <c r="DG513" s="82"/>
      <c r="DH513" s="82"/>
      <c r="DI513" s="82"/>
      <c r="DJ513" s="82"/>
      <c r="DK513" s="82"/>
      <c r="DL513" s="82"/>
      <c r="DM513" s="82"/>
      <c r="DN513" s="82"/>
      <c r="DO513" s="82"/>
      <c r="DP513" s="82"/>
      <c r="DQ513" s="82"/>
      <c r="DR513" s="82"/>
      <c r="DS513" s="82"/>
      <c r="DT513" s="82"/>
      <c r="DU513" s="82"/>
      <c r="DV513" s="82"/>
      <c r="DW513" s="82"/>
      <c r="DX513" s="82"/>
      <c r="DY513" s="82"/>
      <c r="DZ513" s="82"/>
      <c r="EA513" s="82"/>
      <c r="EB513" s="82"/>
      <c r="EC513" s="82"/>
      <c r="ED513" s="82"/>
      <c r="EE513" s="82"/>
      <c r="EF513" s="82"/>
      <c r="EG513" s="82"/>
      <c r="EH513" s="82"/>
      <c r="EI513" s="82"/>
      <c r="EJ513" s="82"/>
      <c r="EK513" s="82"/>
      <c r="EL513" s="82"/>
      <c r="EM513" s="82"/>
      <c r="EN513" s="82"/>
      <c r="EO513" s="82"/>
      <c r="EP513" s="82"/>
      <c r="EQ513" s="82"/>
      <c r="ER513" s="82"/>
      <c r="ES513" s="82"/>
      <c r="ET513" s="82"/>
      <c r="EU513" s="82"/>
      <c r="EV513" s="82"/>
      <c r="EW513" s="82"/>
      <c r="EX513" s="82"/>
      <c r="EY513" s="82"/>
      <c r="EZ513" s="82"/>
      <c r="FA513" s="83"/>
      <c r="FB513" s="83"/>
      <c r="FC513" s="83"/>
      <c r="FD513" s="83"/>
      <c r="FE513" s="83"/>
      <c r="FF513" s="83"/>
    </row>
    <row r="514" spans="3:162" ht="12.75">
      <c r="C514" s="82"/>
      <c r="D514" s="82"/>
      <c r="E514" s="119"/>
      <c r="F514" s="106"/>
      <c r="G514" s="82"/>
      <c r="H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  <c r="CQ514" s="82"/>
      <c r="CR514" s="82"/>
      <c r="CS514" s="82"/>
      <c r="CT514" s="82"/>
      <c r="CU514" s="82"/>
      <c r="CV514" s="82"/>
      <c r="CW514" s="82"/>
      <c r="CX514" s="82"/>
      <c r="CY514" s="82"/>
      <c r="CZ514" s="82"/>
      <c r="DA514" s="82"/>
      <c r="DB514" s="82"/>
      <c r="DC514" s="82"/>
      <c r="DD514" s="82"/>
      <c r="DE514" s="82"/>
      <c r="DF514" s="82"/>
      <c r="DG514" s="82"/>
      <c r="DH514" s="82"/>
      <c r="DI514" s="82"/>
      <c r="DJ514" s="82"/>
      <c r="DK514" s="82"/>
      <c r="DL514" s="82"/>
      <c r="DM514" s="82"/>
      <c r="DN514" s="82"/>
      <c r="DO514" s="82"/>
      <c r="DP514" s="82"/>
      <c r="DQ514" s="82"/>
      <c r="DR514" s="82"/>
      <c r="DS514" s="82"/>
      <c r="DT514" s="82"/>
      <c r="DU514" s="82"/>
      <c r="DV514" s="82"/>
      <c r="DW514" s="82"/>
      <c r="DX514" s="82"/>
      <c r="DY514" s="82"/>
      <c r="DZ514" s="82"/>
      <c r="EA514" s="82"/>
      <c r="EB514" s="82"/>
      <c r="EC514" s="82"/>
      <c r="ED514" s="82"/>
      <c r="EE514" s="82"/>
      <c r="EF514" s="82"/>
      <c r="EG514" s="82"/>
      <c r="EH514" s="82"/>
      <c r="EI514" s="82"/>
      <c r="EJ514" s="82"/>
      <c r="EK514" s="82"/>
      <c r="EL514" s="82"/>
      <c r="EM514" s="82"/>
      <c r="EN514" s="82"/>
      <c r="EO514" s="82"/>
      <c r="EP514" s="82"/>
      <c r="EQ514" s="82"/>
      <c r="ER514" s="82"/>
      <c r="ES514" s="82"/>
      <c r="ET514" s="82"/>
      <c r="EU514" s="82"/>
      <c r="EV514" s="82"/>
      <c r="EW514" s="82"/>
      <c r="EX514" s="82"/>
      <c r="EY514" s="82"/>
      <c r="EZ514" s="82"/>
      <c r="FA514" s="83"/>
      <c r="FB514" s="83"/>
      <c r="FC514" s="83"/>
      <c r="FD514" s="83"/>
      <c r="FE514" s="83"/>
      <c r="FF514" s="83"/>
    </row>
    <row r="515" spans="3:162" ht="12.75">
      <c r="C515" s="82"/>
      <c r="D515" s="82"/>
      <c r="E515" s="119"/>
      <c r="F515" s="106"/>
      <c r="G515" s="82"/>
      <c r="H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  <c r="CQ515" s="82"/>
      <c r="CR515" s="82"/>
      <c r="CS515" s="82"/>
      <c r="CT515" s="82"/>
      <c r="CU515" s="82"/>
      <c r="CV515" s="82"/>
      <c r="CW515" s="82"/>
      <c r="CX515" s="82"/>
      <c r="CY515" s="82"/>
      <c r="CZ515" s="82"/>
      <c r="DA515" s="82"/>
      <c r="DB515" s="82"/>
      <c r="DC515" s="82"/>
      <c r="DD515" s="82"/>
      <c r="DE515" s="82"/>
      <c r="DF515" s="82"/>
      <c r="DG515" s="82"/>
      <c r="DH515" s="82"/>
      <c r="DI515" s="82"/>
      <c r="DJ515" s="82"/>
      <c r="DK515" s="82"/>
      <c r="DL515" s="82"/>
      <c r="DM515" s="82"/>
      <c r="DN515" s="82"/>
      <c r="DO515" s="82"/>
      <c r="DP515" s="82"/>
      <c r="DQ515" s="82"/>
      <c r="DR515" s="82"/>
      <c r="DS515" s="82"/>
      <c r="DT515" s="82"/>
      <c r="DU515" s="82"/>
      <c r="DV515" s="82"/>
      <c r="DW515" s="82"/>
      <c r="DX515" s="82"/>
      <c r="DY515" s="82"/>
      <c r="DZ515" s="82"/>
      <c r="EA515" s="82"/>
      <c r="EB515" s="82"/>
      <c r="EC515" s="82"/>
      <c r="ED515" s="82"/>
      <c r="EE515" s="82"/>
      <c r="EF515" s="82"/>
      <c r="EG515" s="82"/>
      <c r="EH515" s="82"/>
      <c r="EI515" s="82"/>
      <c r="EJ515" s="82"/>
      <c r="EK515" s="82"/>
      <c r="EL515" s="82"/>
      <c r="EM515" s="82"/>
      <c r="EN515" s="82"/>
      <c r="EO515" s="82"/>
      <c r="EP515" s="82"/>
      <c r="EQ515" s="82"/>
      <c r="ER515" s="82"/>
      <c r="ES515" s="82"/>
      <c r="ET515" s="82"/>
      <c r="EU515" s="82"/>
      <c r="EV515" s="82"/>
      <c r="EW515" s="82"/>
      <c r="EX515" s="82"/>
      <c r="EY515" s="82"/>
      <c r="EZ515" s="82"/>
      <c r="FA515" s="83"/>
      <c r="FB515" s="83"/>
      <c r="FC515" s="83"/>
      <c r="FD515" s="83"/>
      <c r="FE515" s="83"/>
      <c r="FF515" s="83"/>
    </row>
    <row r="516" spans="3:162" ht="12.75">
      <c r="C516" s="82"/>
      <c r="D516" s="82"/>
      <c r="E516" s="119"/>
      <c r="F516" s="106"/>
      <c r="G516" s="82"/>
      <c r="H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  <c r="CQ516" s="82"/>
      <c r="CR516" s="82"/>
      <c r="CS516" s="82"/>
      <c r="CT516" s="82"/>
      <c r="CU516" s="82"/>
      <c r="CV516" s="82"/>
      <c r="CW516" s="82"/>
      <c r="CX516" s="82"/>
      <c r="CY516" s="82"/>
      <c r="CZ516" s="82"/>
      <c r="DA516" s="82"/>
      <c r="DB516" s="82"/>
      <c r="DC516" s="82"/>
      <c r="DD516" s="82"/>
      <c r="DE516" s="82"/>
      <c r="DF516" s="82"/>
      <c r="DG516" s="82"/>
      <c r="DH516" s="82"/>
      <c r="DI516" s="82"/>
      <c r="DJ516" s="82"/>
      <c r="DK516" s="82"/>
      <c r="DL516" s="82"/>
      <c r="DM516" s="82"/>
      <c r="DN516" s="82"/>
      <c r="DO516" s="82"/>
      <c r="DP516" s="82"/>
      <c r="DQ516" s="82"/>
      <c r="DR516" s="82"/>
      <c r="DS516" s="82"/>
      <c r="DT516" s="82"/>
      <c r="DU516" s="82"/>
      <c r="DV516" s="82"/>
      <c r="DW516" s="82"/>
      <c r="DX516" s="82"/>
      <c r="DY516" s="82"/>
      <c r="DZ516" s="82"/>
      <c r="EA516" s="82"/>
      <c r="EB516" s="82"/>
      <c r="EC516" s="82"/>
      <c r="ED516" s="82"/>
      <c r="EE516" s="82"/>
      <c r="EF516" s="82"/>
      <c r="EG516" s="82"/>
      <c r="EH516" s="82"/>
      <c r="EI516" s="82"/>
      <c r="EJ516" s="82"/>
      <c r="EK516" s="82"/>
      <c r="EL516" s="82"/>
      <c r="EM516" s="82"/>
      <c r="EN516" s="82"/>
      <c r="EO516" s="82"/>
      <c r="EP516" s="82"/>
      <c r="EQ516" s="82"/>
      <c r="ER516" s="82"/>
      <c r="ES516" s="82"/>
      <c r="ET516" s="82"/>
      <c r="EU516" s="82"/>
      <c r="EV516" s="82"/>
      <c r="EW516" s="82"/>
      <c r="EX516" s="82"/>
      <c r="EY516" s="82"/>
      <c r="EZ516" s="82"/>
      <c r="FA516" s="83"/>
      <c r="FB516" s="83"/>
      <c r="FC516" s="83"/>
      <c r="FD516" s="83"/>
      <c r="FE516" s="83"/>
      <c r="FF516" s="83"/>
    </row>
    <row r="517" spans="3:162" ht="12.75">
      <c r="C517" s="82"/>
      <c r="D517" s="82"/>
      <c r="E517" s="119"/>
      <c r="F517" s="106"/>
      <c r="G517" s="82"/>
      <c r="H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  <c r="CQ517" s="82"/>
      <c r="CR517" s="82"/>
      <c r="CS517" s="82"/>
      <c r="CT517" s="82"/>
      <c r="CU517" s="82"/>
      <c r="CV517" s="82"/>
      <c r="CW517" s="82"/>
      <c r="CX517" s="82"/>
      <c r="CY517" s="82"/>
      <c r="CZ517" s="82"/>
      <c r="DA517" s="82"/>
      <c r="DB517" s="82"/>
      <c r="DC517" s="82"/>
      <c r="DD517" s="82"/>
      <c r="DE517" s="82"/>
      <c r="DF517" s="82"/>
      <c r="DG517" s="82"/>
      <c r="DH517" s="82"/>
      <c r="DI517" s="82"/>
      <c r="DJ517" s="82"/>
      <c r="DK517" s="82"/>
      <c r="DL517" s="82"/>
      <c r="DM517" s="82"/>
      <c r="DN517" s="82"/>
      <c r="DO517" s="82"/>
      <c r="DP517" s="82"/>
      <c r="DQ517" s="82"/>
      <c r="DR517" s="82"/>
      <c r="DS517" s="82"/>
      <c r="DT517" s="82"/>
      <c r="DU517" s="82"/>
      <c r="DV517" s="82"/>
      <c r="DW517" s="82"/>
      <c r="DX517" s="82"/>
      <c r="DY517" s="82"/>
      <c r="DZ517" s="82"/>
      <c r="EA517" s="82"/>
      <c r="EB517" s="82"/>
      <c r="EC517" s="82"/>
      <c r="ED517" s="82"/>
      <c r="EE517" s="82"/>
      <c r="EF517" s="82"/>
      <c r="EG517" s="82"/>
      <c r="EH517" s="82"/>
      <c r="EI517" s="82"/>
      <c r="EJ517" s="82"/>
      <c r="EK517" s="82"/>
      <c r="EL517" s="82"/>
      <c r="EM517" s="82"/>
      <c r="EN517" s="82"/>
      <c r="EO517" s="82"/>
      <c r="EP517" s="82"/>
      <c r="EQ517" s="82"/>
      <c r="ER517" s="82"/>
      <c r="ES517" s="82"/>
      <c r="ET517" s="82"/>
      <c r="EU517" s="82"/>
      <c r="EV517" s="82"/>
      <c r="EW517" s="82"/>
      <c r="EX517" s="82"/>
      <c r="EY517" s="82"/>
      <c r="EZ517" s="82"/>
      <c r="FA517" s="83"/>
      <c r="FB517" s="83"/>
      <c r="FC517" s="83"/>
      <c r="FD517" s="83"/>
      <c r="FE517" s="83"/>
      <c r="FF517" s="83"/>
    </row>
    <row r="518" spans="3:162" ht="12.75">
      <c r="C518" s="82"/>
      <c r="D518" s="82"/>
      <c r="E518" s="119"/>
      <c r="F518" s="106"/>
      <c r="G518" s="82"/>
      <c r="H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  <c r="CQ518" s="82"/>
      <c r="CR518" s="82"/>
      <c r="CS518" s="82"/>
      <c r="CT518" s="82"/>
      <c r="CU518" s="82"/>
      <c r="CV518" s="82"/>
      <c r="CW518" s="82"/>
      <c r="CX518" s="82"/>
      <c r="CY518" s="82"/>
      <c r="CZ518" s="82"/>
      <c r="DA518" s="82"/>
      <c r="DB518" s="82"/>
      <c r="DC518" s="82"/>
      <c r="DD518" s="82"/>
      <c r="DE518" s="82"/>
      <c r="DF518" s="82"/>
      <c r="DG518" s="82"/>
      <c r="DH518" s="82"/>
      <c r="DI518" s="82"/>
      <c r="DJ518" s="82"/>
      <c r="DK518" s="82"/>
      <c r="DL518" s="82"/>
      <c r="DM518" s="82"/>
      <c r="DN518" s="82"/>
      <c r="DO518" s="82"/>
      <c r="DP518" s="82"/>
      <c r="DQ518" s="82"/>
      <c r="DR518" s="82"/>
      <c r="DS518" s="82"/>
      <c r="DT518" s="82"/>
      <c r="DU518" s="82"/>
      <c r="DV518" s="82"/>
      <c r="DW518" s="82"/>
      <c r="DX518" s="82"/>
      <c r="DY518" s="82"/>
      <c r="DZ518" s="82"/>
      <c r="EA518" s="82"/>
      <c r="EB518" s="82"/>
      <c r="EC518" s="82"/>
      <c r="ED518" s="82"/>
      <c r="EE518" s="82"/>
      <c r="EF518" s="82"/>
      <c r="EG518" s="82"/>
      <c r="EH518" s="82"/>
      <c r="EI518" s="82"/>
      <c r="EJ518" s="82"/>
      <c r="EK518" s="82"/>
      <c r="EL518" s="82"/>
      <c r="EM518" s="82"/>
      <c r="EN518" s="82"/>
      <c r="EO518" s="82"/>
      <c r="EP518" s="82"/>
      <c r="EQ518" s="82"/>
      <c r="ER518" s="82"/>
      <c r="ES518" s="82"/>
      <c r="ET518" s="82"/>
      <c r="EU518" s="82"/>
      <c r="EV518" s="82"/>
      <c r="EW518" s="82"/>
      <c r="EX518" s="82"/>
      <c r="EY518" s="82"/>
      <c r="EZ518" s="82"/>
      <c r="FA518" s="83"/>
      <c r="FB518" s="83"/>
      <c r="FC518" s="83"/>
      <c r="FD518" s="83"/>
      <c r="FE518" s="83"/>
      <c r="FF518" s="83"/>
    </row>
    <row r="519" spans="3:162" ht="12.75">
      <c r="C519" s="82"/>
      <c r="D519" s="82"/>
      <c r="E519" s="119"/>
      <c r="F519" s="106"/>
      <c r="G519" s="82"/>
      <c r="H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  <c r="CQ519" s="82"/>
      <c r="CR519" s="82"/>
      <c r="CS519" s="82"/>
      <c r="CT519" s="82"/>
      <c r="CU519" s="82"/>
      <c r="CV519" s="82"/>
      <c r="CW519" s="82"/>
      <c r="CX519" s="82"/>
      <c r="CY519" s="82"/>
      <c r="CZ519" s="82"/>
      <c r="DA519" s="82"/>
      <c r="DB519" s="82"/>
      <c r="DC519" s="82"/>
      <c r="DD519" s="82"/>
      <c r="DE519" s="82"/>
      <c r="DF519" s="82"/>
      <c r="DG519" s="82"/>
      <c r="DH519" s="82"/>
      <c r="DI519" s="82"/>
      <c r="DJ519" s="82"/>
      <c r="DK519" s="82"/>
      <c r="DL519" s="82"/>
      <c r="DM519" s="82"/>
      <c r="DN519" s="82"/>
      <c r="DO519" s="82"/>
      <c r="DP519" s="82"/>
      <c r="DQ519" s="82"/>
      <c r="DR519" s="82"/>
      <c r="DS519" s="82"/>
      <c r="DT519" s="82"/>
      <c r="DU519" s="82"/>
      <c r="DV519" s="82"/>
      <c r="DW519" s="82"/>
      <c r="DX519" s="82"/>
      <c r="DY519" s="82"/>
      <c r="DZ519" s="82"/>
      <c r="EA519" s="82"/>
      <c r="EB519" s="82"/>
      <c r="EC519" s="82"/>
      <c r="ED519" s="82"/>
      <c r="EE519" s="82"/>
      <c r="EF519" s="82"/>
      <c r="EG519" s="82"/>
      <c r="EH519" s="82"/>
      <c r="EI519" s="82"/>
      <c r="EJ519" s="82"/>
      <c r="EK519" s="82"/>
      <c r="EL519" s="82"/>
      <c r="EM519" s="82"/>
      <c r="EN519" s="82"/>
      <c r="EO519" s="82"/>
      <c r="EP519" s="82"/>
      <c r="EQ519" s="82"/>
      <c r="ER519" s="82"/>
      <c r="ES519" s="82"/>
      <c r="ET519" s="82"/>
      <c r="EU519" s="82"/>
      <c r="EV519" s="82"/>
      <c r="EW519" s="82"/>
      <c r="EX519" s="82"/>
      <c r="EY519" s="82"/>
      <c r="EZ519" s="82"/>
      <c r="FA519" s="83"/>
      <c r="FB519" s="83"/>
      <c r="FC519" s="83"/>
      <c r="FD519" s="83"/>
      <c r="FE519" s="83"/>
      <c r="FF519" s="83"/>
    </row>
    <row r="520" spans="3:162" ht="12.75">
      <c r="C520" s="82"/>
      <c r="D520" s="82"/>
      <c r="E520" s="119"/>
      <c r="F520" s="106"/>
      <c r="G520" s="82"/>
      <c r="H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  <c r="CQ520" s="82"/>
      <c r="CR520" s="82"/>
      <c r="CS520" s="82"/>
      <c r="CT520" s="82"/>
      <c r="CU520" s="82"/>
      <c r="CV520" s="82"/>
      <c r="CW520" s="82"/>
      <c r="CX520" s="82"/>
      <c r="CY520" s="82"/>
      <c r="CZ520" s="82"/>
      <c r="DA520" s="82"/>
      <c r="DB520" s="82"/>
      <c r="DC520" s="82"/>
      <c r="DD520" s="82"/>
      <c r="DE520" s="82"/>
      <c r="DF520" s="82"/>
      <c r="DG520" s="82"/>
      <c r="DH520" s="82"/>
      <c r="DI520" s="82"/>
      <c r="DJ520" s="82"/>
      <c r="DK520" s="82"/>
      <c r="DL520" s="82"/>
      <c r="DM520" s="82"/>
      <c r="DN520" s="82"/>
      <c r="DO520" s="82"/>
      <c r="DP520" s="82"/>
      <c r="DQ520" s="82"/>
      <c r="DR520" s="82"/>
      <c r="DS520" s="82"/>
      <c r="DT520" s="82"/>
      <c r="DU520" s="82"/>
      <c r="DV520" s="82"/>
      <c r="DW520" s="82"/>
      <c r="DX520" s="82"/>
      <c r="DY520" s="82"/>
      <c r="DZ520" s="82"/>
      <c r="EA520" s="82"/>
      <c r="EB520" s="82"/>
      <c r="EC520" s="82"/>
      <c r="ED520" s="82"/>
      <c r="EE520" s="82"/>
      <c r="EF520" s="82"/>
      <c r="EG520" s="82"/>
      <c r="EH520" s="82"/>
      <c r="EI520" s="82"/>
      <c r="EJ520" s="82"/>
      <c r="EK520" s="82"/>
      <c r="EL520" s="82"/>
      <c r="EM520" s="82"/>
      <c r="EN520" s="82"/>
      <c r="EO520" s="82"/>
      <c r="EP520" s="82"/>
      <c r="EQ520" s="82"/>
      <c r="ER520" s="82"/>
      <c r="ES520" s="82"/>
      <c r="ET520" s="82"/>
      <c r="EU520" s="82"/>
      <c r="EV520" s="82"/>
      <c r="EW520" s="82"/>
      <c r="EX520" s="82"/>
      <c r="EY520" s="82"/>
      <c r="EZ520" s="82"/>
      <c r="FA520" s="83"/>
      <c r="FB520" s="83"/>
      <c r="FC520" s="83"/>
      <c r="FD520" s="83"/>
      <c r="FE520" s="83"/>
      <c r="FF520" s="83"/>
    </row>
    <row r="521" spans="3:162" ht="12.75">
      <c r="C521" s="82"/>
      <c r="D521" s="82"/>
      <c r="E521" s="119"/>
      <c r="F521" s="106"/>
      <c r="G521" s="82"/>
      <c r="H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  <c r="CQ521" s="82"/>
      <c r="CR521" s="82"/>
      <c r="CS521" s="82"/>
      <c r="CT521" s="82"/>
      <c r="CU521" s="82"/>
      <c r="CV521" s="82"/>
      <c r="CW521" s="82"/>
      <c r="CX521" s="82"/>
      <c r="CY521" s="82"/>
      <c r="CZ521" s="82"/>
      <c r="DA521" s="82"/>
      <c r="DB521" s="82"/>
      <c r="DC521" s="82"/>
      <c r="DD521" s="82"/>
      <c r="DE521" s="82"/>
      <c r="DF521" s="82"/>
      <c r="DG521" s="82"/>
      <c r="DH521" s="82"/>
      <c r="DI521" s="82"/>
      <c r="DJ521" s="82"/>
      <c r="DK521" s="82"/>
      <c r="DL521" s="82"/>
      <c r="DM521" s="82"/>
      <c r="DN521" s="82"/>
      <c r="DO521" s="82"/>
      <c r="DP521" s="82"/>
      <c r="DQ521" s="82"/>
      <c r="DR521" s="82"/>
      <c r="DS521" s="82"/>
      <c r="DT521" s="82"/>
      <c r="DU521" s="82"/>
      <c r="DV521" s="82"/>
      <c r="DW521" s="82"/>
      <c r="DX521" s="82"/>
      <c r="DY521" s="82"/>
      <c r="DZ521" s="82"/>
      <c r="EA521" s="82"/>
      <c r="EB521" s="82"/>
      <c r="EC521" s="82"/>
      <c r="ED521" s="82"/>
      <c r="EE521" s="82"/>
      <c r="EF521" s="82"/>
      <c r="EG521" s="82"/>
      <c r="EH521" s="82"/>
      <c r="EI521" s="82"/>
      <c r="EJ521" s="82"/>
      <c r="EK521" s="82"/>
      <c r="EL521" s="82"/>
      <c r="EM521" s="82"/>
      <c r="EN521" s="82"/>
      <c r="EO521" s="82"/>
      <c r="EP521" s="82"/>
      <c r="EQ521" s="82"/>
      <c r="ER521" s="82"/>
      <c r="ES521" s="82"/>
      <c r="ET521" s="82"/>
      <c r="EU521" s="82"/>
      <c r="EV521" s="82"/>
      <c r="EW521" s="82"/>
      <c r="EX521" s="82"/>
      <c r="EY521" s="82"/>
      <c r="EZ521" s="82"/>
      <c r="FA521" s="83"/>
      <c r="FB521" s="83"/>
      <c r="FC521" s="83"/>
      <c r="FD521" s="83"/>
      <c r="FE521" s="83"/>
      <c r="FF521" s="83"/>
    </row>
    <row r="522" spans="3:162" ht="12.75">
      <c r="C522" s="82"/>
      <c r="D522" s="82"/>
      <c r="E522" s="119"/>
      <c r="F522" s="106"/>
      <c r="G522" s="82"/>
      <c r="H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  <c r="CQ522" s="82"/>
      <c r="CR522" s="82"/>
      <c r="CS522" s="82"/>
      <c r="CT522" s="82"/>
      <c r="CU522" s="82"/>
      <c r="CV522" s="82"/>
      <c r="CW522" s="82"/>
      <c r="CX522" s="82"/>
      <c r="CY522" s="82"/>
      <c r="CZ522" s="82"/>
      <c r="DA522" s="82"/>
      <c r="DB522" s="82"/>
      <c r="DC522" s="82"/>
      <c r="DD522" s="82"/>
      <c r="DE522" s="82"/>
      <c r="DF522" s="82"/>
      <c r="DG522" s="82"/>
      <c r="DH522" s="82"/>
      <c r="DI522" s="82"/>
      <c r="DJ522" s="82"/>
      <c r="DK522" s="82"/>
      <c r="DL522" s="82"/>
      <c r="DM522" s="82"/>
      <c r="DN522" s="82"/>
      <c r="DO522" s="82"/>
      <c r="DP522" s="82"/>
      <c r="DQ522" s="82"/>
      <c r="DR522" s="82"/>
      <c r="DS522" s="82"/>
      <c r="DT522" s="82"/>
      <c r="DU522" s="82"/>
      <c r="DV522" s="82"/>
      <c r="DW522" s="82"/>
      <c r="DX522" s="82"/>
      <c r="DY522" s="82"/>
      <c r="DZ522" s="82"/>
      <c r="EA522" s="82"/>
      <c r="EB522" s="82"/>
      <c r="EC522" s="82"/>
      <c r="ED522" s="82"/>
      <c r="EE522" s="82"/>
      <c r="EF522" s="82"/>
      <c r="EG522" s="82"/>
      <c r="EH522" s="82"/>
      <c r="EI522" s="82"/>
      <c r="EJ522" s="82"/>
      <c r="EK522" s="82"/>
      <c r="EL522" s="82"/>
      <c r="EM522" s="82"/>
      <c r="EN522" s="82"/>
      <c r="EO522" s="82"/>
      <c r="EP522" s="82"/>
      <c r="EQ522" s="82"/>
      <c r="ER522" s="82"/>
      <c r="ES522" s="82"/>
      <c r="ET522" s="82"/>
      <c r="EU522" s="82"/>
      <c r="EV522" s="82"/>
      <c r="EW522" s="82"/>
      <c r="EX522" s="82"/>
      <c r="EY522" s="82"/>
      <c r="EZ522" s="82"/>
      <c r="FA522" s="83"/>
      <c r="FB522" s="83"/>
      <c r="FC522" s="83"/>
      <c r="FD522" s="83"/>
      <c r="FE522" s="83"/>
      <c r="FF522" s="83"/>
    </row>
    <row r="523" spans="3:162" ht="12.75">
      <c r="C523" s="82"/>
      <c r="D523" s="82"/>
      <c r="E523" s="119"/>
      <c r="F523" s="106"/>
      <c r="G523" s="82"/>
      <c r="H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  <c r="CQ523" s="82"/>
      <c r="CR523" s="82"/>
      <c r="CS523" s="82"/>
      <c r="CT523" s="82"/>
      <c r="CU523" s="82"/>
      <c r="CV523" s="82"/>
      <c r="CW523" s="82"/>
      <c r="CX523" s="82"/>
      <c r="CY523" s="82"/>
      <c r="CZ523" s="82"/>
      <c r="DA523" s="82"/>
      <c r="DB523" s="82"/>
      <c r="DC523" s="82"/>
      <c r="DD523" s="82"/>
      <c r="DE523" s="82"/>
      <c r="DF523" s="82"/>
      <c r="DG523" s="82"/>
      <c r="DH523" s="82"/>
      <c r="DI523" s="82"/>
      <c r="DJ523" s="82"/>
      <c r="DK523" s="82"/>
      <c r="DL523" s="82"/>
      <c r="DM523" s="82"/>
      <c r="DN523" s="82"/>
      <c r="DO523" s="82"/>
      <c r="DP523" s="82"/>
      <c r="DQ523" s="82"/>
      <c r="DR523" s="82"/>
      <c r="DS523" s="82"/>
      <c r="DT523" s="82"/>
      <c r="DU523" s="82"/>
      <c r="DV523" s="82"/>
      <c r="DW523" s="82"/>
      <c r="DX523" s="82"/>
      <c r="DY523" s="82"/>
      <c r="DZ523" s="82"/>
      <c r="EA523" s="82"/>
      <c r="EB523" s="82"/>
      <c r="EC523" s="82"/>
      <c r="ED523" s="82"/>
      <c r="EE523" s="82"/>
      <c r="EF523" s="82"/>
      <c r="EG523" s="82"/>
      <c r="EH523" s="82"/>
      <c r="EI523" s="82"/>
      <c r="EJ523" s="82"/>
      <c r="EK523" s="82"/>
      <c r="EL523" s="82"/>
      <c r="EM523" s="82"/>
      <c r="EN523" s="82"/>
      <c r="EO523" s="82"/>
      <c r="EP523" s="82"/>
      <c r="EQ523" s="82"/>
      <c r="ER523" s="82"/>
      <c r="ES523" s="82"/>
      <c r="ET523" s="82"/>
      <c r="EU523" s="82"/>
      <c r="EV523" s="82"/>
      <c r="EW523" s="82"/>
      <c r="EX523" s="82"/>
      <c r="EY523" s="82"/>
      <c r="EZ523" s="82"/>
      <c r="FA523" s="83"/>
      <c r="FB523" s="83"/>
      <c r="FC523" s="83"/>
      <c r="FD523" s="83"/>
      <c r="FE523" s="83"/>
      <c r="FF523" s="83"/>
    </row>
    <row r="524" spans="3:162" ht="12.75">
      <c r="C524" s="82"/>
      <c r="D524" s="82"/>
      <c r="E524" s="119"/>
      <c r="F524" s="106"/>
      <c r="G524" s="82"/>
      <c r="H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  <c r="CQ524" s="82"/>
      <c r="CR524" s="82"/>
      <c r="CS524" s="82"/>
      <c r="CT524" s="82"/>
      <c r="CU524" s="82"/>
      <c r="CV524" s="82"/>
      <c r="CW524" s="82"/>
      <c r="CX524" s="82"/>
      <c r="CY524" s="82"/>
      <c r="CZ524" s="82"/>
      <c r="DA524" s="82"/>
      <c r="DB524" s="82"/>
      <c r="DC524" s="82"/>
      <c r="DD524" s="82"/>
      <c r="DE524" s="82"/>
      <c r="DF524" s="82"/>
      <c r="DG524" s="82"/>
      <c r="DH524" s="82"/>
      <c r="DI524" s="82"/>
      <c r="DJ524" s="82"/>
      <c r="DK524" s="82"/>
      <c r="DL524" s="82"/>
      <c r="DM524" s="82"/>
      <c r="DN524" s="82"/>
      <c r="DO524" s="82"/>
      <c r="DP524" s="82"/>
      <c r="DQ524" s="82"/>
      <c r="DR524" s="82"/>
      <c r="DS524" s="82"/>
      <c r="DT524" s="82"/>
      <c r="DU524" s="82"/>
      <c r="DV524" s="82"/>
      <c r="DW524" s="82"/>
      <c r="DX524" s="82"/>
      <c r="DY524" s="82"/>
      <c r="DZ524" s="82"/>
      <c r="EA524" s="82"/>
      <c r="EB524" s="82"/>
      <c r="EC524" s="82"/>
      <c r="ED524" s="82"/>
      <c r="EE524" s="82"/>
      <c r="EF524" s="82"/>
      <c r="EG524" s="82"/>
      <c r="EH524" s="82"/>
      <c r="EI524" s="82"/>
      <c r="EJ524" s="82"/>
      <c r="EK524" s="82"/>
      <c r="EL524" s="82"/>
      <c r="EM524" s="82"/>
      <c r="EN524" s="82"/>
      <c r="EO524" s="82"/>
      <c r="EP524" s="82"/>
      <c r="EQ524" s="82"/>
      <c r="ER524" s="82"/>
      <c r="ES524" s="82"/>
      <c r="ET524" s="82"/>
      <c r="EU524" s="82"/>
      <c r="EV524" s="82"/>
      <c r="EW524" s="82"/>
      <c r="EX524" s="82"/>
      <c r="EY524" s="82"/>
      <c r="EZ524" s="82"/>
      <c r="FA524" s="83"/>
      <c r="FB524" s="83"/>
      <c r="FC524" s="83"/>
      <c r="FD524" s="83"/>
      <c r="FE524" s="83"/>
      <c r="FF524" s="83"/>
    </row>
    <row r="525" spans="3:162" ht="12.75">
      <c r="C525" s="82"/>
      <c r="D525" s="82"/>
      <c r="E525" s="119"/>
      <c r="F525" s="106"/>
      <c r="G525" s="82"/>
      <c r="H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  <c r="CQ525" s="82"/>
      <c r="CR525" s="82"/>
      <c r="CS525" s="82"/>
      <c r="CT525" s="82"/>
      <c r="CU525" s="82"/>
      <c r="CV525" s="82"/>
      <c r="CW525" s="82"/>
      <c r="CX525" s="82"/>
      <c r="CY525" s="82"/>
      <c r="CZ525" s="82"/>
      <c r="DA525" s="82"/>
      <c r="DB525" s="82"/>
      <c r="DC525" s="82"/>
      <c r="DD525" s="82"/>
      <c r="DE525" s="82"/>
      <c r="DF525" s="82"/>
      <c r="DG525" s="82"/>
      <c r="DH525" s="82"/>
      <c r="DI525" s="82"/>
      <c r="DJ525" s="82"/>
      <c r="DK525" s="82"/>
      <c r="DL525" s="82"/>
      <c r="DM525" s="82"/>
      <c r="DN525" s="82"/>
      <c r="DO525" s="82"/>
      <c r="DP525" s="82"/>
      <c r="DQ525" s="82"/>
      <c r="DR525" s="82"/>
      <c r="DS525" s="82"/>
      <c r="DT525" s="82"/>
      <c r="DU525" s="82"/>
      <c r="DV525" s="82"/>
      <c r="DW525" s="82"/>
      <c r="DX525" s="82"/>
      <c r="DY525" s="82"/>
      <c r="DZ525" s="82"/>
      <c r="EA525" s="82"/>
      <c r="EB525" s="82"/>
      <c r="EC525" s="82"/>
      <c r="ED525" s="82"/>
      <c r="EE525" s="82"/>
      <c r="EF525" s="82"/>
      <c r="EG525" s="82"/>
      <c r="EH525" s="82"/>
      <c r="EI525" s="82"/>
      <c r="EJ525" s="82"/>
      <c r="EK525" s="82"/>
      <c r="EL525" s="82"/>
      <c r="EM525" s="82"/>
      <c r="EN525" s="82"/>
      <c r="EO525" s="82"/>
      <c r="EP525" s="82"/>
      <c r="EQ525" s="82"/>
      <c r="ER525" s="82"/>
      <c r="ES525" s="82"/>
      <c r="ET525" s="82"/>
      <c r="EU525" s="82"/>
      <c r="EV525" s="82"/>
      <c r="EW525" s="82"/>
      <c r="EX525" s="82"/>
      <c r="EY525" s="82"/>
      <c r="EZ525" s="82"/>
      <c r="FA525" s="83"/>
      <c r="FB525" s="83"/>
      <c r="FC525" s="83"/>
      <c r="FD525" s="83"/>
      <c r="FE525" s="83"/>
      <c r="FF525" s="83"/>
    </row>
    <row r="526" spans="3:162" ht="12.75">
      <c r="C526" s="82"/>
      <c r="D526" s="82"/>
      <c r="E526" s="119"/>
      <c r="F526" s="106"/>
      <c r="G526" s="82"/>
      <c r="H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  <c r="CQ526" s="82"/>
      <c r="CR526" s="82"/>
      <c r="CS526" s="82"/>
      <c r="CT526" s="82"/>
      <c r="CU526" s="82"/>
      <c r="CV526" s="82"/>
      <c r="CW526" s="82"/>
      <c r="CX526" s="82"/>
      <c r="CY526" s="82"/>
      <c r="CZ526" s="82"/>
      <c r="DA526" s="82"/>
      <c r="DB526" s="82"/>
      <c r="DC526" s="82"/>
      <c r="DD526" s="82"/>
      <c r="DE526" s="82"/>
      <c r="DF526" s="82"/>
      <c r="DG526" s="82"/>
      <c r="DH526" s="82"/>
      <c r="DI526" s="82"/>
      <c r="DJ526" s="82"/>
      <c r="DK526" s="82"/>
      <c r="DL526" s="82"/>
      <c r="DM526" s="82"/>
      <c r="DN526" s="82"/>
      <c r="DO526" s="82"/>
      <c r="DP526" s="82"/>
      <c r="DQ526" s="82"/>
      <c r="DR526" s="82"/>
      <c r="DS526" s="82"/>
      <c r="DT526" s="82"/>
      <c r="DU526" s="82"/>
      <c r="DV526" s="82"/>
      <c r="DW526" s="82"/>
      <c r="DX526" s="82"/>
      <c r="DY526" s="82"/>
      <c r="DZ526" s="82"/>
      <c r="EA526" s="82"/>
      <c r="EB526" s="82"/>
      <c r="EC526" s="82"/>
      <c r="ED526" s="82"/>
      <c r="EE526" s="82"/>
      <c r="EF526" s="82"/>
      <c r="EG526" s="82"/>
      <c r="EH526" s="82"/>
      <c r="EI526" s="82"/>
      <c r="EJ526" s="82"/>
      <c r="EK526" s="82"/>
      <c r="EL526" s="82"/>
      <c r="EM526" s="82"/>
      <c r="EN526" s="82"/>
      <c r="EO526" s="82"/>
      <c r="EP526" s="82"/>
      <c r="EQ526" s="82"/>
      <c r="ER526" s="82"/>
      <c r="ES526" s="82"/>
      <c r="ET526" s="82"/>
      <c r="EU526" s="82"/>
      <c r="EV526" s="82"/>
      <c r="EW526" s="82"/>
      <c r="EX526" s="82"/>
      <c r="EY526" s="82"/>
      <c r="EZ526" s="82"/>
      <c r="FA526" s="83"/>
      <c r="FB526" s="83"/>
      <c r="FC526" s="83"/>
      <c r="FD526" s="83"/>
      <c r="FE526" s="83"/>
      <c r="FF526" s="83"/>
    </row>
    <row r="527" spans="3:162" ht="12.75">
      <c r="C527" s="82"/>
      <c r="D527" s="82"/>
      <c r="E527" s="119"/>
      <c r="F527" s="106"/>
      <c r="G527" s="82"/>
      <c r="H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  <c r="BS527" s="82"/>
      <c r="BT527" s="82"/>
      <c r="BU527" s="82"/>
      <c r="BV527" s="82"/>
      <c r="BW527" s="82"/>
      <c r="BX527" s="82"/>
      <c r="BY527" s="82"/>
      <c r="BZ527" s="82"/>
      <c r="CA527" s="82"/>
      <c r="CB527" s="82"/>
      <c r="CC527" s="82"/>
      <c r="CD527" s="82"/>
      <c r="CE527" s="82"/>
      <c r="CF527" s="82"/>
      <c r="CG527" s="82"/>
      <c r="CH527" s="82"/>
      <c r="CI527" s="82"/>
      <c r="CJ527" s="82"/>
      <c r="CK527" s="82"/>
      <c r="CL527" s="82"/>
      <c r="CM527" s="82"/>
      <c r="CN527" s="82"/>
      <c r="CO527" s="82"/>
      <c r="CP527" s="82"/>
      <c r="CQ527" s="82"/>
      <c r="CR527" s="82"/>
      <c r="CS527" s="82"/>
      <c r="CT527" s="82"/>
      <c r="CU527" s="82"/>
      <c r="CV527" s="82"/>
      <c r="CW527" s="82"/>
      <c r="CX527" s="82"/>
      <c r="CY527" s="82"/>
      <c r="CZ527" s="82"/>
      <c r="DA527" s="82"/>
      <c r="DB527" s="82"/>
      <c r="DC527" s="82"/>
      <c r="DD527" s="82"/>
      <c r="DE527" s="82"/>
      <c r="DF527" s="82"/>
      <c r="DG527" s="82"/>
      <c r="DH527" s="82"/>
      <c r="DI527" s="82"/>
      <c r="DJ527" s="82"/>
      <c r="DK527" s="82"/>
      <c r="DL527" s="82"/>
      <c r="DM527" s="82"/>
      <c r="DN527" s="82"/>
      <c r="DO527" s="82"/>
      <c r="DP527" s="82"/>
      <c r="DQ527" s="82"/>
      <c r="DR527" s="82"/>
      <c r="DS527" s="82"/>
      <c r="DT527" s="82"/>
      <c r="DU527" s="82"/>
      <c r="DV527" s="82"/>
      <c r="DW527" s="82"/>
      <c r="DX527" s="82"/>
      <c r="DY527" s="82"/>
      <c r="DZ527" s="82"/>
      <c r="EA527" s="82"/>
      <c r="EB527" s="82"/>
      <c r="EC527" s="82"/>
      <c r="ED527" s="82"/>
      <c r="EE527" s="82"/>
      <c r="EF527" s="82"/>
      <c r="EG527" s="82"/>
      <c r="EH527" s="82"/>
      <c r="EI527" s="82"/>
      <c r="EJ527" s="82"/>
      <c r="EK527" s="82"/>
      <c r="EL527" s="82"/>
      <c r="EM527" s="82"/>
      <c r="EN527" s="82"/>
      <c r="EO527" s="82"/>
      <c r="EP527" s="82"/>
      <c r="EQ527" s="82"/>
      <c r="ER527" s="82"/>
      <c r="ES527" s="82"/>
      <c r="ET527" s="82"/>
      <c r="EU527" s="82"/>
      <c r="EV527" s="82"/>
      <c r="EW527" s="82"/>
      <c r="EX527" s="82"/>
      <c r="EY527" s="82"/>
      <c r="EZ527" s="82"/>
      <c r="FA527" s="83"/>
      <c r="FB527" s="83"/>
      <c r="FC527" s="83"/>
      <c r="FD527" s="83"/>
      <c r="FE527" s="83"/>
      <c r="FF527" s="83"/>
    </row>
    <row r="528" spans="3:162" ht="12.75">
      <c r="C528" s="82"/>
      <c r="D528" s="82"/>
      <c r="E528" s="119"/>
      <c r="F528" s="106"/>
      <c r="G528" s="82"/>
      <c r="H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  <c r="CQ528" s="82"/>
      <c r="CR528" s="82"/>
      <c r="CS528" s="82"/>
      <c r="CT528" s="82"/>
      <c r="CU528" s="82"/>
      <c r="CV528" s="82"/>
      <c r="CW528" s="82"/>
      <c r="CX528" s="82"/>
      <c r="CY528" s="82"/>
      <c r="CZ528" s="82"/>
      <c r="DA528" s="82"/>
      <c r="DB528" s="82"/>
      <c r="DC528" s="82"/>
      <c r="DD528" s="82"/>
      <c r="DE528" s="82"/>
      <c r="DF528" s="82"/>
      <c r="DG528" s="82"/>
      <c r="DH528" s="82"/>
      <c r="DI528" s="82"/>
      <c r="DJ528" s="82"/>
      <c r="DK528" s="82"/>
      <c r="DL528" s="82"/>
      <c r="DM528" s="82"/>
      <c r="DN528" s="82"/>
      <c r="DO528" s="82"/>
      <c r="DP528" s="82"/>
      <c r="DQ528" s="82"/>
      <c r="DR528" s="82"/>
      <c r="DS528" s="82"/>
      <c r="DT528" s="82"/>
      <c r="DU528" s="82"/>
      <c r="DV528" s="82"/>
      <c r="DW528" s="82"/>
      <c r="DX528" s="82"/>
      <c r="DY528" s="82"/>
      <c r="DZ528" s="82"/>
      <c r="EA528" s="82"/>
      <c r="EB528" s="82"/>
      <c r="EC528" s="82"/>
      <c r="ED528" s="82"/>
      <c r="EE528" s="82"/>
      <c r="EF528" s="82"/>
      <c r="EG528" s="82"/>
      <c r="EH528" s="82"/>
      <c r="EI528" s="82"/>
      <c r="EJ528" s="82"/>
      <c r="EK528" s="82"/>
      <c r="EL528" s="82"/>
      <c r="EM528" s="82"/>
      <c r="EN528" s="82"/>
      <c r="EO528" s="82"/>
      <c r="EP528" s="82"/>
      <c r="EQ528" s="82"/>
      <c r="ER528" s="82"/>
      <c r="ES528" s="82"/>
      <c r="ET528" s="82"/>
      <c r="EU528" s="82"/>
      <c r="EV528" s="82"/>
      <c r="EW528" s="82"/>
      <c r="EX528" s="82"/>
      <c r="EY528" s="82"/>
      <c r="EZ528" s="82"/>
      <c r="FA528" s="83"/>
      <c r="FB528" s="83"/>
      <c r="FC528" s="83"/>
      <c r="FD528" s="83"/>
      <c r="FE528" s="83"/>
      <c r="FF528" s="83"/>
    </row>
    <row r="529" spans="3:162" ht="12.75">
      <c r="C529" s="82"/>
      <c r="D529" s="82"/>
      <c r="E529" s="119"/>
      <c r="F529" s="106"/>
      <c r="G529" s="82"/>
      <c r="H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  <c r="BS529" s="82"/>
      <c r="BT529" s="82"/>
      <c r="BU529" s="82"/>
      <c r="BV529" s="82"/>
      <c r="BW529" s="82"/>
      <c r="BX529" s="82"/>
      <c r="BY529" s="82"/>
      <c r="BZ529" s="82"/>
      <c r="CA529" s="82"/>
      <c r="CB529" s="82"/>
      <c r="CC529" s="82"/>
      <c r="CD529" s="82"/>
      <c r="CE529" s="82"/>
      <c r="CF529" s="82"/>
      <c r="CG529" s="82"/>
      <c r="CH529" s="82"/>
      <c r="CI529" s="82"/>
      <c r="CJ529" s="82"/>
      <c r="CK529" s="82"/>
      <c r="CL529" s="82"/>
      <c r="CM529" s="82"/>
      <c r="CN529" s="82"/>
      <c r="CO529" s="82"/>
      <c r="CP529" s="82"/>
      <c r="CQ529" s="82"/>
      <c r="CR529" s="82"/>
      <c r="CS529" s="82"/>
      <c r="CT529" s="82"/>
      <c r="CU529" s="82"/>
      <c r="CV529" s="82"/>
      <c r="CW529" s="82"/>
      <c r="CX529" s="82"/>
      <c r="CY529" s="82"/>
      <c r="CZ529" s="82"/>
      <c r="DA529" s="82"/>
      <c r="DB529" s="82"/>
      <c r="DC529" s="82"/>
      <c r="DD529" s="82"/>
      <c r="DE529" s="82"/>
      <c r="DF529" s="82"/>
      <c r="DG529" s="82"/>
      <c r="DH529" s="82"/>
      <c r="DI529" s="82"/>
      <c r="DJ529" s="82"/>
      <c r="DK529" s="82"/>
      <c r="DL529" s="82"/>
      <c r="DM529" s="82"/>
      <c r="DN529" s="82"/>
      <c r="DO529" s="82"/>
      <c r="DP529" s="82"/>
      <c r="DQ529" s="82"/>
      <c r="DR529" s="82"/>
      <c r="DS529" s="82"/>
      <c r="DT529" s="82"/>
      <c r="DU529" s="82"/>
      <c r="DV529" s="82"/>
      <c r="DW529" s="82"/>
      <c r="DX529" s="82"/>
      <c r="DY529" s="82"/>
      <c r="DZ529" s="82"/>
      <c r="EA529" s="82"/>
      <c r="EB529" s="82"/>
      <c r="EC529" s="82"/>
      <c r="ED529" s="82"/>
      <c r="EE529" s="82"/>
      <c r="EF529" s="82"/>
      <c r="EG529" s="82"/>
      <c r="EH529" s="82"/>
      <c r="EI529" s="82"/>
      <c r="EJ529" s="82"/>
      <c r="EK529" s="82"/>
      <c r="EL529" s="82"/>
      <c r="EM529" s="82"/>
      <c r="EN529" s="82"/>
      <c r="EO529" s="82"/>
      <c r="EP529" s="82"/>
      <c r="EQ529" s="82"/>
      <c r="ER529" s="82"/>
      <c r="ES529" s="82"/>
      <c r="ET529" s="82"/>
      <c r="EU529" s="82"/>
      <c r="EV529" s="82"/>
      <c r="EW529" s="82"/>
      <c r="EX529" s="82"/>
      <c r="EY529" s="82"/>
      <c r="EZ529" s="82"/>
      <c r="FA529" s="83"/>
      <c r="FB529" s="83"/>
      <c r="FC529" s="83"/>
      <c r="FD529" s="83"/>
      <c r="FE529" s="83"/>
      <c r="FF529" s="83"/>
    </row>
    <row r="530" spans="3:162" ht="12.75">
      <c r="C530" s="82"/>
      <c r="D530" s="82"/>
      <c r="E530" s="119"/>
      <c r="F530" s="106"/>
      <c r="G530" s="82"/>
      <c r="H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  <c r="CQ530" s="82"/>
      <c r="CR530" s="82"/>
      <c r="CS530" s="82"/>
      <c r="CT530" s="82"/>
      <c r="CU530" s="82"/>
      <c r="CV530" s="82"/>
      <c r="CW530" s="82"/>
      <c r="CX530" s="82"/>
      <c r="CY530" s="82"/>
      <c r="CZ530" s="82"/>
      <c r="DA530" s="82"/>
      <c r="DB530" s="82"/>
      <c r="DC530" s="82"/>
      <c r="DD530" s="82"/>
      <c r="DE530" s="82"/>
      <c r="DF530" s="82"/>
      <c r="DG530" s="82"/>
      <c r="DH530" s="82"/>
      <c r="DI530" s="82"/>
      <c r="DJ530" s="82"/>
      <c r="DK530" s="82"/>
      <c r="DL530" s="82"/>
      <c r="DM530" s="82"/>
      <c r="DN530" s="82"/>
      <c r="DO530" s="82"/>
      <c r="DP530" s="82"/>
      <c r="DQ530" s="82"/>
      <c r="DR530" s="82"/>
      <c r="DS530" s="82"/>
      <c r="DT530" s="82"/>
      <c r="DU530" s="82"/>
      <c r="DV530" s="82"/>
      <c r="DW530" s="82"/>
      <c r="DX530" s="82"/>
      <c r="DY530" s="82"/>
      <c r="DZ530" s="82"/>
      <c r="EA530" s="82"/>
      <c r="EB530" s="82"/>
      <c r="EC530" s="82"/>
      <c r="ED530" s="82"/>
      <c r="EE530" s="82"/>
      <c r="EF530" s="82"/>
      <c r="EG530" s="82"/>
      <c r="EH530" s="82"/>
      <c r="EI530" s="82"/>
      <c r="EJ530" s="82"/>
      <c r="EK530" s="82"/>
      <c r="EL530" s="82"/>
      <c r="EM530" s="82"/>
      <c r="EN530" s="82"/>
      <c r="EO530" s="82"/>
      <c r="EP530" s="82"/>
      <c r="EQ530" s="82"/>
      <c r="ER530" s="82"/>
      <c r="ES530" s="82"/>
      <c r="ET530" s="82"/>
      <c r="EU530" s="82"/>
      <c r="EV530" s="82"/>
      <c r="EW530" s="82"/>
      <c r="EX530" s="82"/>
      <c r="EY530" s="82"/>
      <c r="EZ530" s="82"/>
      <c r="FA530" s="83"/>
      <c r="FB530" s="83"/>
      <c r="FC530" s="83"/>
      <c r="FD530" s="83"/>
      <c r="FE530" s="83"/>
      <c r="FF530" s="83"/>
    </row>
    <row r="531" spans="3:162" ht="12.75">
      <c r="C531" s="82"/>
      <c r="D531" s="82"/>
      <c r="E531" s="119"/>
      <c r="F531" s="106"/>
      <c r="G531" s="82"/>
      <c r="H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  <c r="CQ531" s="82"/>
      <c r="CR531" s="82"/>
      <c r="CS531" s="82"/>
      <c r="CT531" s="82"/>
      <c r="CU531" s="82"/>
      <c r="CV531" s="82"/>
      <c r="CW531" s="82"/>
      <c r="CX531" s="82"/>
      <c r="CY531" s="82"/>
      <c r="CZ531" s="82"/>
      <c r="DA531" s="82"/>
      <c r="DB531" s="82"/>
      <c r="DC531" s="82"/>
      <c r="DD531" s="82"/>
      <c r="DE531" s="82"/>
      <c r="DF531" s="82"/>
      <c r="DG531" s="82"/>
      <c r="DH531" s="82"/>
      <c r="DI531" s="82"/>
      <c r="DJ531" s="82"/>
      <c r="DK531" s="82"/>
      <c r="DL531" s="82"/>
      <c r="DM531" s="82"/>
      <c r="DN531" s="82"/>
      <c r="DO531" s="82"/>
      <c r="DP531" s="82"/>
      <c r="DQ531" s="82"/>
      <c r="DR531" s="82"/>
      <c r="DS531" s="82"/>
      <c r="DT531" s="82"/>
      <c r="DU531" s="82"/>
      <c r="DV531" s="82"/>
      <c r="DW531" s="82"/>
      <c r="DX531" s="82"/>
      <c r="DY531" s="82"/>
      <c r="DZ531" s="82"/>
      <c r="EA531" s="82"/>
      <c r="EB531" s="82"/>
      <c r="EC531" s="82"/>
      <c r="ED531" s="82"/>
      <c r="EE531" s="82"/>
      <c r="EF531" s="82"/>
      <c r="EG531" s="82"/>
      <c r="EH531" s="82"/>
      <c r="EI531" s="82"/>
      <c r="EJ531" s="82"/>
      <c r="EK531" s="82"/>
      <c r="EL531" s="82"/>
      <c r="EM531" s="82"/>
      <c r="EN531" s="82"/>
      <c r="EO531" s="82"/>
      <c r="EP531" s="82"/>
      <c r="EQ531" s="82"/>
      <c r="ER531" s="82"/>
      <c r="ES531" s="82"/>
      <c r="ET531" s="82"/>
      <c r="EU531" s="82"/>
      <c r="EV531" s="82"/>
      <c r="EW531" s="82"/>
      <c r="EX531" s="82"/>
      <c r="EY531" s="82"/>
      <c r="EZ531" s="82"/>
      <c r="FA531" s="83"/>
      <c r="FB531" s="83"/>
      <c r="FC531" s="83"/>
      <c r="FD531" s="83"/>
      <c r="FE531" s="83"/>
      <c r="FF531" s="83"/>
    </row>
    <row r="532" spans="3:162" ht="12.75">
      <c r="C532" s="82"/>
      <c r="D532" s="82"/>
      <c r="E532" s="119"/>
      <c r="F532" s="106"/>
      <c r="G532" s="82"/>
      <c r="H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  <c r="BS532" s="82"/>
      <c r="BT532" s="82"/>
      <c r="BU532" s="82"/>
      <c r="BV532" s="82"/>
      <c r="BW532" s="82"/>
      <c r="BX532" s="82"/>
      <c r="BY532" s="82"/>
      <c r="BZ532" s="82"/>
      <c r="CA532" s="82"/>
      <c r="CB532" s="82"/>
      <c r="CC532" s="82"/>
      <c r="CD532" s="82"/>
      <c r="CE532" s="82"/>
      <c r="CF532" s="82"/>
      <c r="CG532" s="82"/>
      <c r="CH532" s="82"/>
      <c r="CI532" s="82"/>
      <c r="CJ532" s="82"/>
      <c r="CK532" s="82"/>
      <c r="CL532" s="82"/>
      <c r="CM532" s="82"/>
      <c r="CN532" s="82"/>
      <c r="CO532" s="82"/>
      <c r="CP532" s="82"/>
      <c r="CQ532" s="82"/>
      <c r="CR532" s="82"/>
      <c r="CS532" s="82"/>
      <c r="CT532" s="82"/>
      <c r="CU532" s="82"/>
      <c r="CV532" s="82"/>
      <c r="CW532" s="82"/>
      <c r="CX532" s="82"/>
      <c r="CY532" s="82"/>
      <c r="CZ532" s="82"/>
      <c r="DA532" s="82"/>
      <c r="DB532" s="82"/>
      <c r="DC532" s="82"/>
      <c r="DD532" s="82"/>
      <c r="DE532" s="82"/>
      <c r="DF532" s="82"/>
      <c r="DG532" s="82"/>
      <c r="DH532" s="82"/>
      <c r="DI532" s="82"/>
      <c r="DJ532" s="82"/>
      <c r="DK532" s="82"/>
      <c r="DL532" s="82"/>
      <c r="DM532" s="82"/>
      <c r="DN532" s="82"/>
      <c r="DO532" s="82"/>
      <c r="DP532" s="82"/>
      <c r="DQ532" s="82"/>
      <c r="DR532" s="82"/>
      <c r="DS532" s="82"/>
      <c r="DT532" s="82"/>
      <c r="DU532" s="82"/>
      <c r="DV532" s="82"/>
      <c r="DW532" s="82"/>
      <c r="DX532" s="82"/>
      <c r="DY532" s="82"/>
      <c r="DZ532" s="82"/>
      <c r="EA532" s="82"/>
      <c r="EB532" s="82"/>
      <c r="EC532" s="82"/>
      <c r="ED532" s="82"/>
      <c r="EE532" s="82"/>
      <c r="EF532" s="82"/>
      <c r="EG532" s="82"/>
      <c r="EH532" s="82"/>
      <c r="EI532" s="82"/>
      <c r="EJ532" s="82"/>
      <c r="EK532" s="82"/>
      <c r="EL532" s="82"/>
      <c r="EM532" s="82"/>
      <c r="EN532" s="82"/>
      <c r="EO532" s="82"/>
      <c r="EP532" s="82"/>
      <c r="EQ532" s="82"/>
      <c r="ER532" s="82"/>
      <c r="ES532" s="82"/>
      <c r="ET532" s="82"/>
      <c r="EU532" s="82"/>
      <c r="EV532" s="82"/>
      <c r="EW532" s="82"/>
      <c r="EX532" s="82"/>
      <c r="EY532" s="82"/>
      <c r="EZ532" s="82"/>
      <c r="FA532" s="83"/>
      <c r="FB532" s="83"/>
      <c r="FC532" s="83"/>
      <c r="FD532" s="83"/>
      <c r="FE532" s="83"/>
      <c r="FF532" s="83"/>
    </row>
    <row r="533" spans="3:162" ht="12.75">
      <c r="C533" s="82"/>
      <c r="D533" s="82"/>
      <c r="E533" s="119"/>
      <c r="F533" s="106"/>
      <c r="G533" s="82"/>
      <c r="H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  <c r="BS533" s="82"/>
      <c r="BT533" s="82"/>
      <c r="BU533" s="82"/>
      <c r="BV533" s="82"/>
      <c r="BW533" s="82"/>
      <c r="BX533" s="82"/>
      <c r="BY533" s="82"/>
      <c r="BZ533" s="82"/>
      <c r="CA533" s="82"/>
      <c r="CB533" s="82"/>
      <c r="CC533" s="82"/>
      <c r="CD533" s="82"/>
      <c r="CE533" s="82"/>
      <c r="CF533" s="82"/>
      <c r="CG533" s="82"/>
      <c r="CH533" s="82"/>
      <c r="CI533" s="82"/>
      <c r="CJ533" s="82"/>
      <c r="CK533" s="82"/>
      <c r="CL533" s="82"/>
      <c r="CM533" s="82"/>
      <c r="CN533" s="82"/>
      <c r="CO533" s="82"/>
      <c r="CP533" s="82"/>
      <c r="CQ533" s="82"/>
      <c r="CR533" s="82"/>
      <c r="CS533" s="82"/>
      <c r="CT533" s="82"/>
      <c r="CU533" s="82"/>
      <c r="CV533" s="82"/>
      <c r="CW533" s="82"/>
      <c r="CX533" s="82"/>
      <c r="CY533" s="82"/>
      <c r="CZ533" s="82"/>
      <c r="DA533" s="82"/>
      <c r="DB533" s="82"/>
      <c r="DC533" s="82"/>
      <c r="DD533" s="82"/>
      <c r="DE533" s="82"/>
      <c r="DF533" s="82"/>
      <c r="DG533" s="82"/>
      <c r="DH533" s="82"/>
      <c r="DI533" s="82"/>
      <c r="DJ533" s="82"/>
      <c r="DK533" s="82"/>
      <c r="DL533" s="82"/>
      <c r="DM533" s="82"/>
      <c r="DN533" s="82"/>
      <c r="DO533" s="82"/>
      <c r="DP533" s="82"/>
      <c r="DQ533" s="82"/>
      <c r="DR533" s="82"/>
      <c r="DS533" s="82"/>
      <c r="DT533" s="82"/>
      <c r="DU533" s="82"/>
      <c r="DV533" s="82"/>
      <c r="DW533" s="82"/>
      <c r="DX533" s="82"/>
      <c r="DY533" s="82"/>
      <c r="DZ533" s="82"/>
      <c r="EA533" s="82"/>
      <c r="EB533" s="82"/>
      <c r="EC533" s="82"/>
      <c r="ED533" s="82"/>
      <c r="EE533" s="82"/>
      <c r="EF533" s="82"/>
      <c r="EG533" s="82"/>
      <c r="EH533" s="82"/>
      <c r="EI533" s="82"/>
      <c r="EJ533" s="82"/>
      <c r="EK533" s="82"/>
      <c r="EL533" s="82"/>
      <c r="EM533" s="82"/>
      <c r="EN533" s="82"/>
      <c r="EO533" s="82"/>
      <c r="EP533" s="82"/>
      <c r="EQ533" s="82"/>
      <c r="ER533" s="82"/>
      <c r="ES533" s="82"/>
      <c r="ET533" s="82"/>
      <c r="EU533" s="82"/>
      <c r="EV533" s="82"/>
      <c r="EW533" s="82"/>
      <c r="EX533" s="82"/>
      <c r="EY533" s="82"/>
      <c r="EZ533" s="82"/>
      <c r="FA533" s="83"/>
      <c r="FB533" s="83"/>
      <c r="FC533" s="83"/>
      <c r="FD533" s="83"/>
      <c r="FE533" s="83"/>
      <c r="FF533" s="83"/>
    </row>
    <row r="534" spans="3:162" ht="12.75">
      <c r="C534" s="82"/>
      <c r="D534" s="82"/>
      <c r="E534" s="119"/>
      <c r="F534" s="106"/>
      <c r="G534" s="82"/>
      <c r="H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  <c r="CQ534" s="82"/>
      <c r="CR534" s="82"/>
      <c r="CS534" s="82"/>
      <c r="CT534" s="82"/>
      <c r="CU534" s="82"/>
      <c r="CV534" s="82"/>
      <c r="CW534" s="82"/>
      <c r="CX534" s="82"/>
      <c r="CY534" s="82"/>
      <c r="CZ534" s="82"/>
      <c r="DA534" s="82"/>
      <c r="DB534" s="82"/>
      <c r="DC534" s="82"/>
      <c r="DD534" s="82"/>
      <c r="DE534" s="82"/>
      <c r="DF534" s="82"/>
      <c r="DG534" s="82"/>
      <c r="DH534" s="82"/>
      <c r="DI534" s="82"/>
      <c r="DJ534" s="82"/>
      <c r="DK534" s="82"/>
      <c r="DL534" s="82"/>
      <c r="DM534" s="82"/>
      <c r="DN534" s="82"/>
      <c r="DO534" s="82"/>
      <c r="DP534" s="82"/>
      <c r="DQ534" s="82"/>
      <c r="DR534" s="82"/>
      <c r="DS534" s="82"/>
      <c r="DT534" s="82"/>
      <c r="DU534" s="82"/>
      <c r="DV534" s="82"/>
      <c r="DW534" s="82"/>
      <c r="DX534" s="82"/>
      <c r="DY534" s="82"/>
      <c r="DZ534" s="82"/>
      <c r="EA534" s="82"/>
      <c r="EB534" s="82"/>
      <c r="EC534" s="82"/>
      <c r="ED534" s="82"/>
      <c r="EE534" s="82"/>
      <c r="EF534" s="82"/>
      <c r="EG534" s="82"/>
      <c r="EH534" s="82"/>
      <c r="EI534" s="82"/>
      <c r="EJ534" s="82"/>
      <c r="EK534" s="82"/>
      <c r="EL534" s="82"/>
      <c r="EM534" s="82"/>
      <c r="EN534" s="82"/>
      <c r="EO534" s="82"/>
      <c r="EP534" s="82"/>
      <c r="EQ534" s="82"/>
      <c r="ER534" s="82"/>
      <c r="ES534" s="82"/>
      <c r="ET534" s="82"/>
      <c r="EU534" s="82"/>
      <c r="EV534" s="82"/>
      <c r="EW534" s="82"/>
      <c r="EX534" s="82"/>
      <c r="EY534" s="82"/>
      <c r="EZ534" s="82"/>
      <c r="FA534" s="83"/>
      <c r="FB534" s="83"/>
      <c r="FC534" s="83"/>
      <c r="FD534" s="83"/>
      <c r="FE534" s="83"/>
      <c r="FF534" s="83"/>
    </row>
    <row r="535" spans="3:162" ht="12.75">
      <c r="C535" s="82"/>
      <c r="D535" s="82"/>
      <c r="E535" s="119"/>
      <c r="F535" s="106"/>
      <c r="G535" s="82"/>
      <c r="H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  <c r="CQ535" s="82"/>
      <c r="CR535" s="82"/>
      <c r="CS535" s="82"/>
      <c r="CT535" s="82"/>
      <c r="CU535" s="82"/>
      <c r="CV535" s="82"/>
      <c r="CW535" s="82"/>
      <c r="CX535" s="82"/>
      <c r="CY535" s="82"/>
      <c r="CZ535" s="82"/>
      <c r="DA535" s="82"/>
      <c r="DB535" s="82"/>
      <c r="DC535" s="82"/>
      <c r="DD535" s="82"/>
      <c r="DE535" s="82"/>
      <c r="DF535" s="82"/>
      <c r="DG535" s="82"/>
      <c r="DH535" s="82"/>
      <c r="DI535" s="82"/>
      <c r="DJ535" s="82"/>
      <c r="DK535" s="82"/>
      <c r="DL535" s="82"/>
      <c r="DM535" s="82"/>
      <c r="DN535" s="82"/>
      <c r="DO535" s="82"/>
      <c r="DP535" s="82"/>
      <c r="DQ535" s="82"/>
      <c r="DR535" s="82"/>
      <c r="DS535" s="82"/>
      <c r="DT535" s="82"/>
      <c r="DU535" s="82"/>
      <c r="DV535" s="82"/>
      <c r="DW535" s="82"/>
      <c r="DX535" s="82"/>
      <c r="DY535" s="82"/>
      <c r="DZ535" s="82"/>
      <c r="EA535" s="82"/>
      <c r="EB535" s="82"/>
      <c r="EC535" s="82"/>
      <c r="ED535" s="82"/>
      <c r="EE535" s="82"/>
      <c r="EF535" s="82"/>
      <c r="EG535" s="82"/>
      <c r="EH535" s="82"/>
      <c r="EI535" s="82"/>
      <c r="EJ535" s="82"/>
      <c r="EK535" s="82"/>
      <c r="EL535" s="82"/>
      <c r="EM535" s="82"/>
      <c r="EN535" s="82"/>
      <c r="EO535" s="82"/>
      <c r="EP535" s="82"/>
      <c r="EQ535" s="82"/>
      <c r="ER535" s="82"/>
      <c r="ES535" s="82"/>
      <c r="ET535" s="82"/>
      <c r="EU535" s="82"/>
      <c r="EV535" s="82"/>
      <c r="EW535" s="82"/>
      <c r="EX535" s="82"/>
      <c r="EY535" s="82"/>
      <c r="EZ535" s="82"/>
      <c r="FA535" s="83"/>
      <c r="FB535" s="83"/>
      <c r="FC535" s="83"/>
      <c r="FD535" s="83"/>
      <c r="FE535" s="83"/>
      <c r="FF535" s="83"/>
    </row>
    <row r="536" spans="3:162" ht="12.75">
      <c r="C536" s="82"/>
      <c r="D536" s="82"/>
      <c r="E536" s="119"/>
      <c r="F536" s="106"/>
      <c r="G536" s="82"/>
      <c r="H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  <c r="CQ536" s="82"/>
      <c r="CR536" s="82"/>
      <c r="CS536" s="82"/>
      <c r="CT536" s="82"/>
      <c r="CU536" s="82"/>
      <c r="CV536" s="82"/>
      <c r="CW536" s="82"/>
      <c r="CX536" s="82"/>
      <c r="CY536" s="82"/>
      <c r="CZ536" s="82"/>
      <c r="DA536" s="82"/>
      <c r="DB536" s="82"/>
      <c r="DC536" s="82"/>
      <c r="DD536" s="82"/>
      <c r="DE536" s="82"/>
      <c r="DF536" s="82"/>
      <c r="DG536" s="82"/>
      <c r="DH536" s="82"/>
      <c r="DI536" s="82"/>
      <c r="DJ536" s="82"/>
      <c r="DK536" s="82"/>
      <c r="DL536" s="82"/>
      <c r="DM536" s="82"/>
      <c r="DN536" s="82"/>
      <c r="DO536" s="82"/>
      <c r="DP536" s="82"/>
      <c r="DQ536" s="82"/>
      <c r="DR536" s="82"/>
      <c r="DS536" s="82"/>
      <c r="DT536" s="82"/>
      <c r="DU536" s="82"/>
      <c r="DV536" s="82"/>
      <c r="DW536" s="82"/>
      <c r="DX536" s="82"/>
      <c r="DY536" s="82"/>
      <c r="DZ536" s="82"/>
      <c r="EA536" s="82"/>
      <c r="EB536" s="82"/>
      <c r="EC536" s="82"/>
      <c r="ED536" s="82"/>
      <c r="EE536" s="82"/>
      <c r="EF536" s="82"/>
      <c r="EG536" s="82"/>
      <c r="EH536" s="82"/>
      <c r="EI536" s="82"/>
      <c r="EJ536" s="82"/>
      <c r="EK536" s="82"/>
      <c r="EL536" s="82"/>
      <c r="EM536" s="82"/>
      <c r="EN536" s="82"/>
      <c r="EO536" s="82"/>
      <c r="EP536" s="82"/>
      <c r="EQ536" s="82"/>
      <c r="ER536" s="82"/>
      <c r="ES536" s="82"/>
      <c r="ET536" s="82"/>
      <c r="EU536" s="82"/>
      <c r="EV536" s="82"/>
      <c r="EW536" s="82"/>
      <c r="EX536" s="82"/>
      <c r="EY536" s="82"/>
      <c r="EZ536" s="82"/>
      <c r="FA536" s="83"/>
      <c r="FB536" s="83"/>
      <c r="FC536" s="83"/>
      <c r="FD536" s="83"/>
      <c r="FE536" s="83"/>
      <c r="FF536" s="83"/>
    </row>
    <row r="537" spans="3:162" ht="12.75">
      <c r="C537" s="82"/>
      <c r="D537" s="82"/>
      <c r="E537" s="119"/>
      <c r="F537" s="106"/>
      <c r="G537" s="82"/>
      <c r="H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  <c r="CQ537" s="82"/>
      <c r="CR537" s="82"/>
      <c r="CS537" s="82"/>
      <c r="CT537" s="82"/>
      <c r="CU537" s="82"/>
      <c r="CV537" s="82"/>
      <c r="CW537" s="82"/>
      <c r="CX537" s="82"/>
      <c r="CY537" s="82"/>
      <c r="CZ537" s="82"/>
      <c r="DA537" s="82"/>
      <c r="DB537" s="82"/>
      <c r="DC537" s="82"/>
      <c r="DD537" s="82"/>
      <c r="DE537" s="82"/>
      <c r="DF537" s="82"/>
      <c r="DG537" s="82"/>
      <c r="DH537" s="82"/>
      <c r="DI537" s="82"/>
      <c r="DJ537" s="82"/>
      <c r="DK537" s="82"/>
      <c r="DL537" s="82"/>
      <c r="DM537" s="82"/>
      <c r="DN537" s="82"/>
      <c r="DO537" s="82"/>
      <c r="DP537" s="82"/>
      <c r="DQ537" s="82"/>
      <c r="DR537" s="82"/>
      <c r="DS537" s="82"/>
      <c r="DT537" s="82"/>
      <c r="DU537" s="82"/>
      <c r="DV537" s="82"/>
      <c r="DW537" s="82"/>
      <c r="DX537" s="82"/>
      <c r="DY537" s="82"/>
      <c r="DZ537" s="82"/>
      <c r="EA537" s="82"/>
      <c r="EB537" s="82"/>
      <c r="EC537" s="82"/>
      <c r="ED537" s="82"/>
      <c r="EE537" s="82"/>
      <c r="EF537" s="82"/>
      <c r="EG537" s="82"/>
      <c r="EH537" s="82"/>
      <c r="EI537" s="82"/>
      <c r="EJ537" s="82"/>
      <c r="EK537" s="82"/>
      <c r="EL537" s="82"/>
      <c r="EM537" s="82"/>
      <c r="EN537" s="82"/>
      <c r="EO537" s="82"/>
      <c r="EP537" s="82"/>
      <c r="EQ537" s="82"/>
      <c r="ER537" s="82"/>
      <c r="ES537" s="82"/>
      <c r="ET537" s="82"/>
      <c r="EU537" s="82"/>
      <c r="EV537" s="82"/>
      <c r="EW537" s="82"/>
      <c r="EX537" s="82"/>
      <c r="EY537" s="82"/>
      <c r="EZ537" s="82"/>
      <c r="FA537" s="83"/>
      <c r="FB537" s="83"/>
      <c r="FC537" s="83"/>
      <c r="FD537" s="83"/>
      <c r="FE537" s="83"/>
      <c r="FF537" s="83"/>
    </row>
    <row r="538" spans="3:162" ht="12.75">
      <c r="C538" s="82"/>
      <c r="D538" s="82"/>
      <c r="E538" s="119"/>
      <c r="F538" s="106"/>
      <c r="G538" s="82"/>
      <c r="H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  <c r="CQ538" s="82"/>
      <c r="CR538" s="82"/>
      <c r="CS538" s="82"/>
      <c r="CT538" s="82"/>
      <c r="CU538" s="82"/>
      <c r="CV538" s="82"/>
      <c r="CW538" s="82"/>
      <c r="CX538" s="82"/>
      <c r="CY538" s="82"/>
      <c r="CZ538" s="82"/>
      <c r="DA538" s="82"/>
      <c r="DB538" s="82"/>
      <c r="DC538" s="82"/>
      <c r="DD538" s="82"/>
      <c r="DE538" s="82"/>
      <c r="DF538" s="82"/>
      <c r="DG538" s="82"/>
      <c r="DH538" s="82"/>
      <c r="DI538" s="82"/>
      <c r="DJ538" s="82"/>
      <c r="DK538" s="82"/>
      <c r="DL538" s="82"/>
      <c r="DM538" s="82"/>
      <c r="DN538" s="82"/>
      <c r="DO538" s="82"/>
      <c r="DP538" s="82"/>
      <c r="DQ538" s="82"/>
      <c r="DR538" s="82"/>
      <c r="DS538" s="82"/>
      <c r="DT538" s="82"/>
      <c r="DU538" s="82"/>
      <c r="DV538" s="82"/>
      <c r="DW538" s="82"/>
      <c r="DX538" s="82"/>
      <c r="DY538" s="82"/>
      <c r="DZ538" s="82"/>
      <c r="EA538" s="82"/>
      <c r="EB538" s="82"/>
      <c r="EC538" s="82"/>
      <c r="ED538" s="82"/>
      <c r="EE538" s="82"/>
      <c r="EF538" s="82"/>
      <c r="EG538" s="82"/>
      <c r="EH538" s="82"/>
      <c r="EI538" s="82"/>
      <c r="EJ538" s="82"/>
      <c r="EK538" s="82"/>
      <c r="EL538" s="82"/>
      <c r="EM538" s="82"/>
      <c r="EN538" s="82"/>
      <c r="EO538" s="82"/>
      <c r="EP538" s="82"/>
      <c r="EQ538" s="82"/>
      <c r="ER538" s="82"/>
      <c r="ES538" s="82"/>
      <c r="ET538" s="82"/>
      <c r="EU538" s="82"/>
      <c r="EV538" s="82"/>
      <c r="EW538" s="82"/>
      <c r="EX538" s="82"/>
      <c r="EY538" s="82"/>
      <c r="EZ538" s="82"/>
      <c r="FA538" s="83"/>
      <c r="FB538" s="83"/>
      <c r="FC538" s="83"/>
      <c r="FD538" s="83"/>
      <c r="FE538" s="83"/>
      <c r="FF538" s="83"/>
    </row>
    <row r="539" spans="3:162" ht="12.75">
      <c r="C539" s="82"/>
      <c r="D539" s="82"/>
      <c r="E539" s="119"/>
      <c r="F539" s="106"/>
      <c r="G539" s="82"/>
      <c r="H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  <c r="BS539" s="82"/>
      <c r="BT539" s="82"/>
      <c r="BU539" s="82"/>
      <c r="BV539" s="82"/>
      <c r="BW539" s="82"/>
      <c r="BX539" s="82"/>
      <c r="BY539" s="82"/>
      <c r="BZ539" s="82"/>
      <c r="CA539" s="82"/>
      <c r="CB539" s="82"/>
      <c r="CC539" s="82"/>
      <c r="CD539" s="82"/>
      <c r="CE539" s="82"/>
      <c r="CF539" s="82"/>
      <c r="CG539" s="82"/>
      <c r="CH539" s="82"/>
      <c r="CI539" s="82"/>
      <c r="CJ539" s="82"/>
      <c r="CK539" s="82"/>
      <c r="CL539" s="82"/>
      <c r="CM539" s="82"/>
      <c r="CN539" s="82"/>
      <c r="CO539" s="82"/>
      <c r="CP539" s="82"/>
      <c r="CQ539" s="82"/>
      <c r="CR539" s="82"/>
      <c r="CS539" s="82"/>
      <c r="CT539" s="82"/>
      <c r="CU539" s="82"/>
      <c r="CV539" s="82"/>
      <c r="CW539" s="82"/>
      <c r="CX539" s="82"/>
      <c r="CY539" s="82"/>
      <c r="CZ539" s="82"/>
      <c r="DA539" s="82"/>
      <c r="DB539" s="82"/>
      <c r="DC539" s="82"/>
      <c r="DD539" s="82"/>
      <c r="DE539" s="82"/>
      <c r="DF539" s="82"/>
      <c r="DG539" s="82"/>
      <c r="DH539" s="82"/>
      <c r="DI539" s="82"/>
      <c r="DJ539" s="82"/>
      <c r="DK539" s="82"/>
      <c r="DL539" s="82"/>
      <c r="DM539" s="82"/>
      <c r="DN539" s="82"/>
      <c r="DO539" s="82"/>
      <c r="DP539" s="82"/>
      <c r="DQ539" s="82"/>
      <c r="DR539" s="82"/>
      <c r="DS539" s="82"/>
      <c r="DT539" s="82"/>
      <c r="DU539" s="82"/>
      <c r="DV539" s="82"/>
      <c r="DW539" s="82"/>
      <c r="DX539" s="82"/>
      <c r="DY539" s="82"/>
      <c r="DZ539" s="82"/>
      <c r="EA539" s="82"/>
      <c r="EB539" s="82"/>
      <c r="EC539" s="82"/>
      <c r="ED539" s="82"/>
      <c r="EE539" s="82"/>
      <c r="EF539" s="82"/>
      <c r="EG539" s="82"/>
      <c r="EH539" s="82"/>
      <c r="EI539" s="82"/>
      <c r="EJ539" s="82"/>
      <c r="EK539" s="82"/>
      <c r="EL539" s="82"/>
      <c r="EM539" s="82"/>
      <c r="EN539" s="82"/>
      <c r="EO539" s="82"/>
      <c r="EP539" s="82"/>
      <c r="EQ539" s="82"/>
      <c r="ER539" s="82"/>
      <c r="ES539" s="82"/>
      <c r="ET539" s="82"/>
      <c r="EU539" s="82"/>
      <c r="EV539" s="82"/>
      <c r="EW539" s="82"/>
      <c r="EX539" s="82"/>
      <c r="EY539" s="82"/>
      <c r="EZ539" s="82"/>
      <c r="FA539" s="83"/>
      <c r="FB539" s="83"/>
      <c r="FC539" s="83"/>
      <c r="FD539" s="83"/>
      <c r="FE539" s="83"/>
      <c r="FF539" s="83"/>
    </row>
    <row r="540" spans="3:162" ht="12.75">
      <c r="C540" s="82"/>
      <c r="D540" s="82"/>
      <c r="E540" s="119"/>
      <c r="F540" s="106"/>
      <c r="G540" s="82"/>
      <c r="H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  <c r="BS540" s="82"/>
      <c r="BT540" s="82"/>
      <c r="BU540" s="82"/>
      <c r="BV540" s="82"/>
      <c r="BW540" s="82"/>
      <c r="BX540" s="82"/>
      <c r="BY540" s="82"/>
      <c r="BZ540" s="82"/>
      <c r="CA540" s="82"/>
      <c r="CB540" s="82"/>
      <c r="CC540" s="82"/>
      <c r="CD540" s="82"/>
      <c r="CE540" s="82"/>
      <c r="CF540" s="82"/>
      <c r="CG540" s="82"/>
      <c r="CH540" s="82"/>
      <c r="CI540" s="82"/>
      <c r="CJ540" s="82"/>
      <c r="CK540" s="82"/>
      <c r="CL540" s="82"/>
      <c r="CM540" s="82"/>
      <c r="CN540" s="82"/>
      <c r="CO540" s="82"/>
      <c r="CP540" s="82"/>
      <c r="CQ540" s="82"/>
      <c r="CR540" s="82"/>
      <c r="CS540" s="82"/>
      <c r="CT540" s="82"/>
      <c r="CU540" s="82"/>
      <c r="CV540" s="82"/>
      <c r="CW540" s="82"/>
      <c r="CX540" s="82"/>
      <c r="CY540" s="82"/>
      <c r="CZ540" s="82"/>
      <c r="DA540" s="82"/>
      <c r="DB540" s="82"/>
      <c r="DC540" s="82"/>
      <c r="DD540" s="82"/>
      <c r="DE540" s="82"/>
      <c r="DF540" s="82"/>
      <c r="DG540" s="82"/>
      <c r="DH540" s="82"/>
      <c r="DI540" s="82"/>
      <c r="DJ540" s="82"/>
      <c r="DK540" s="82"/>
      <c r="DL540" s="82"/>
      <c r="DM540" s="82"/>
      <c r="DN540" s="82"/>
      <c r="DO540" s="82"/>
      <c r="DP540" s="82"/>
      <c r="DQ540" s="82"/>
      <c r="DR540" s="82"/>
      <c r="DS540" s="82"/>
      <c r="DT540" s="82"/>
      <c r="DU540" s="82"/>
      <c r="DV540" s="82"/>
      <c r="DW540" s="82"/>
      <c r="DX540" s="82"/>
      <c r="DY540" s="82"/>
      <c r="DZ540" s="82"/>
      <c r="EA540" s="82"/>
      <c r="EB540" s="82"/>
      <c r="EC540" s="82"/>
      <c r="ED540" s="82"/>
      <c r="EE540" s="82"/>
      <c r="EF540" s="82"/>
      <c r="EG540" s="82"/>
      <c r="EH540" s="82"/>
      <c r="EI540" s="82"/>
      <c r="EJ540" s="82"/>
      <c r="EK540" s="82"/>
      <c r="EL540" s="82"/>
      <c r="EM540" s="82"/>
      <c r="EN540" s="82"/>
      <c r="EO540" s="82"/>
      <c r="EP540" s="82"/>
      <c r="EQ540" s="82"/>
      <c r="ER540" s="82"/>
      <c r="ES540" s="82"/>
      <c r="ET540" s="82"/>
      <c r="EU540" s="82"/>
      <c r="EV540" s="82"/>
      <c r="EW540" s="82"/>
      <c r="EX540" s="82"/>
      <c r="EY540" s="82"/>
      <c r="EZ540" s="82"/>
      <c r="FA540" s="83"/>
      <c r="FB540" s="83"/>
      <c r="FC540" s="83"/>
      <c r="FD540" s="83"/>
      <c r="FE540" s="83"/>
      <c r="FF540" s="83"/>
    </row>
    <row r="541" spans="3:162" ht="12.75">
      <c r="C541" s="82"/>
      <c r="D541" s="82"/>
      <c r="E541" s="119"/>
      <c r="F541" s="106"/>
      <c r="G541" s="82"/>
      <c r="H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  <c r="BS541" s="82"/>
      <c r="BT541" s="82"/>
      <c r="BU541" s="82"/>
      <c r="BV541" s="82"/>
      <c r="BW541" s="82"/>
      <c r="BX541" s="82"/>
      <c r="BY541" s="82"/>
      <c r="BZ541" s="82"/>
      <c r="CA541" s="82"/>
      <c r="CB541" s="82"/>
      <c r="CC541" s="82"/>
      <c r="CD541" s="82"/>
      <c r="CE541" s="82"/>
      <c r="CF541" s="82"/>
      <c r="CG541" s="82"/>
      <c r="CH541" s="82"/>
      <c r="CI541" s="82"/>
      <c r="CJ541" s="82"/>
      <c r="CK541" s="82"/>
      <c r="CL541" s="82"/>
      <c r="CM541" s="82"/>
      <c r="CN541" s="82"/>
      <c r="CO541" s="82"/>
      <c r="CP541" s="82"/>
      <c r="CQ541" s="82"/>
      <c r="CR541" s="82"/>
      <c r="CS541" s="82"/>
      <c r="CT541" s="82"/>
      <c r="CU541" s="82"/>
      <c r="CV541" s="82"/>
      <c r="CW541" s="82"/>
      <c r="CX541" s="82"/>
      <c r="CY541" s="82"/>
      <c r="CZ541" s="82"/>
      <c r="DA541" s="82"/>
      <c r="DB541" s="82"/>
      <c r="DC541" s="82"/>
      <c r="DD541" s="82"/>
      <c r="DE541" s="82"/>
      <c r="DF541" s="82"/>
      <c r="DG541" s="82"/>
      <c r="DH541" s="82"/>
      <c r="DI541" s="82"/>
      <c r="DJ541" s="82"/>
      <c r="DK541" s="82"/>
      <c r="DL541" s="82"/>
      <c r="DM541" s="82"/>
      <c r="DN541" s="82"/>
      <c r="DO541" s="82"/>
      <c r="DP541" s="82"/>
      <c r="DQ541" s="82"/>
      <c r="DR541" s="82"/>
      <c r="DS541" s="82"/>
      <c r="DT541" s="82"/>
      <c r="DU541" s="82"/>
      <c r="DV541" s="82"/>
      <c r="DW541" s="82"/>
      <c r="DX541" s="82"/>
      <c r="DY541" s="82"/>
      <c r="DZ541" s="82"/>
      <c r="EA541" s="82"/>
      <c r="EB541" s="82"/>
      <c r="EC541" s="82"/>
      <c r="ED541" s="82"/>
      <c r="EE541" s="82"/>
      <c r="EF541" s="82"/>
      <c r="EG541" s="82"/>
      <c r="EH541" s="82"/>
      <c r="EI541" s="82"/>
      <c r="EJ541" s="82"/>
      <c r="EK541" s="82"/>
      <c r="EL541" s="82"/>
      <c r="EM541" s="82"/>
      <c r="EN541" s="82"/>
      <c r="EO541" s="82"/>
      <c r="EP541" s="82"/>
      <c r="EQ541" s="82"/>
      <c r="ER541" s="82"/>
      <c r="ES541" s="82"/>
      <c r="ET541" s="82"/>
      <c r="EU541" s="82"/>
      <c r="EV541" s="82"/>
      <c r="EW541" s="82"/>
      <c r="EX541" s="82"/>
      <c r="EY541" s="82"/>
      <c r="EZ541" s="82"/>
      <c r="FA541" s="83"/>
      <c r="FB541" s="83"/>
      <c r="FC541" s="83"/>
      <c r="FD541" s="83"/>
      <c r="FE541" s="83"/>
      <c r="FF541" s="83"/>
    </row>
    <row r="542" spans="3:162" ht="12.75">
      <c r="C542" s="82"/>
      <c r="D542" s="82"/>
      <c r="E542" s="119"/>
      <c r="F542" s="106"/>
      <c r="G542" s="82"/>
      <c r="H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  <c r="BS542" s="82"/>
      <c r="BT542" s="82"/>
      <c r="BU542" s="82"/>
      <c r="BV542" s="82"/>
      <c r="BW542" s="82"/>
      <c r="BX542" s="82"/>
      <c r="BY542" s="82"/>
      <c r="BZ542" s="82"/>
      <c r="CA542" s="82"/>
      <c r="CB542" s="82"/>
      <c r="CC542" s="82"/>
      <c r="CD542" s="82"/>
      <c r="CE542" s="82"/>
      <c r="CF542" s="82"/>
      <c r="CG542" s="82"/>
      <c r="CH542" s="82"/>
      <c r="CI542" s="82"/>
      <c r="CJ542" s="82"/>
      <c r="CK542" s="82"/>
      <c r="CL542" s="82"/>
      <c r="CM542" s="82"/>
      <c r="CN542" s="82"/>
      <c r="CO542" s="82"/>
      <c r="CP542" s="82"/>
      <c r="CQ542" s="82"/>
      <c r="CR542" s="82"/>
      <c r="CS542" s="82"/>
      <c r="CT542" s="82"/>
      <c r="CU542" s="82"/>
      <c r="CV542" s="82"/>
      <c r="CW542" s="82"/>
      <c r="CX542" s="82"/>
      <c r="CY542" s="82"/>
      <c r="CZ542" s="82"/>
      <c r="DA542" s="82"/>
      <c r="DB542" s="82"/>
      <c r="DC542" s="82"/>
      <c r="DD542" s="82"/>
      <c r="DE542" s="82"/>
      <c r="DF542" s="82"/>
      <c r="DG542" s="82"/>
      <c r="DH542" s="82"/>
      <c r="DI542" s="82"/>
      <c r="DJ542" s="82"/>
      <c r="DK542" s="82"/>
      <c r="DL542" s="82"/>
      <c r="DM542" s="82"/>
      <c r="DN542" s="82"/>
      <c r="DO542" s="82"/>
      <c r="DP542" s="82"/>
      <c r="DQ542" s="82"/>
      <c r="DR542" s="82"/>
      <c r="DS542" s="82"/>
      <c r="DT542" s="82"/>
      <c r="DU542" s="82"/>
      <c r="DV542" s="82"/>
      <c r="DW542" s="82"/>
      <c r="DX542" s="82"/>
      <c r="DY542" s="82"/>
      <c r="DZ542" s="82"/>
      <c r="EA542" s="82"/>
      <c r="EB542" s="82"/>
      <c r="EC542" s="82"/>
      <c r="ED542" s="82"/>
      <c r="EE542" s="82"/>
      <c r="EF542" s="82"/>
      <c r="EG542" s="82"/>
      <c r="EH542" s="82"/>
      <c r="EI542" s="82"/>
      <c r="EJ542" s="82"/>
      <c r="EK542" s="82"/>
      <c r="EL542" s="82"/>
      <c r="EM542" s="82"/>
      <c r="EN542" s="82"/>
      <c r="EO542" s="82"/>
      <c r="EP542" s="82"/>
      <c r="EQ542" s="82"/>
      <c r="ER542" s="82"/>
      <c r="ES542" s="82"/>
      <c r="ET542" s="82"/>
      <c r="EU542" s="82"/>
      <c r="EV542" s="82"/>
      <c r="EW542" s="82"/>
      <c r="EX542" s="82"/>
      <c r="EY542" s="82"/>
      <c r="EZ542" s="82"/>
      <c r="FA542" s="83"/>
      <c r="FB542" s="83"/>
      <c r="FC542" s="83"/>
      <c r="FD542" s="83"/>
      <c r="FE542" s="83"/>
      <c r="FF542" s="83"/>
    </row>
    <row r="543" spans="3:162" ht="12.75">
      <c r="C543" s="82"/>
      <c r="D543" s="82"/>
      <c r="E543" s="119"/>
      <c r="F543" s="106"/>
      <c r="G543" s="82"/>
      <c r="H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  <c r="BS543" s="82"/>
      <c r="BT543" s="82"/>
      <c r="BU543" s="82"/>
      <c r="BV543" s="82"/>
      <c r="BW543" s="82"/>
      <c r="BX543" s="82"/>
      <c r="BY543" s="82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  <c r="CQ543" s="82"/>
      <c r="CR543" s="82"/>
      <c r="CS543" s="82"/>
      <c r="CT543" s="82"/>
      <c r="CU543" s="82"/>
      <c r="CV543" s="82"/>
      <c r="CW543" s="82"/>
      <c r="CX543" s="82"/>
      <c r="CY543" s="82"/>
      <c r="CZ543" s="82"/>
      <c r="DA543" s="82"/>
      <c r="DB543" s="82"/>
      <c r="DC543" s="82"/>
      <c r="DD543" s="82"/>
      <c r="DE543" s="82"/>
      <c r="DF543" s="82"/>
      <c r="DG543" s="82"/>
      <c r="DH543" s="82"/>
      <c r="DI543" s="82"/>
      <c r="DJ543" s="82"/>
      <c r="DK543" s="82"/>
      <c r="DL543" s="82"/>
      <c r="DM543" s="82"/>
      <c r="DN543" s="82"/>
      <c r="DO543" s="82"/>
      <c r="DP543" s="82"/>
      <c r="DQ543" s="82"/>
      <c r="DR543" s="82"/>
      <c r="DS543" s="82"/>
      <c r="DT543" s="82"/>
      <c r="DU543" s="82"/>
      <c r="DV543" s="82"/>
      <c r="DW543" s="82"/>
      <c r="DX543" s="82"/>
      <c r="DY543" s="82"/>
      <c r="DZ543" s="82"/>
      <c r="EA543" s="82"/>
      <c r="EB543" s="82"/>
      <c r="EC543" s="82"/>
      <c r="ED543" s="82"/>
      <c r="EE543" s="82"/>
      <c r="EF543" s="82"/>
      <c r="EG543" s="82"/>
      <c r="EH543" s="82"/>
      <c r="EI543" s="82"/>
      <c r="EJ543" s="82"/>
      <c r="EK543" s="82"/>
      <c r="EL543" s="82"/>
      <c r="EM543" s="82"/>
      <c r="EN543" s="82"/>
      <c r="EO543" s="82"/>
      <c r="EP543" s="82"/>
      <c r="EQ543" s="82"/>
      <c r="ER543" s="82"/>
      <c r="ES543" s="82"/>
      <c r="ET543" s="82"/>
      <c r="EU543" s="82"/>
      <c r="EV543" s="82"/>
      <c r="EW543" s="82"/>
      <c r="EX543" s="82"/>
      <c r="EY543" s="82"/>
      <c r="EZ543" s="82"/>
      <c r="FA543" s="83"/>
      <c r="FB543" s="83"/>
      <c r="FC543" s="83"/>
      <c r="FD543" s="83"/>
      <c r="FE543" s="83"/>
      <c r="FF543" s="83"/>
    </row>
    <row r="544" spans="3:162" ht="12.75">
      <c r="C544" s="82"/>
      <c r="D544" s="82"/>
      <c r="E544" s="119"/>
      <c r="F544" s="106"/>
      <c r="G544" s="82"/>
      <c r="H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  <c r="CQ544" s="82"/>
      <c r="CR544" s="82"/>
      <c r="CS544" s="82"/>
      <c r="CT544" s="82"/>
      <c r="CU544" s="82"/>
      <c r="CV544" s="82"/>
      <c r="CW544" s="82"/>
      <c r="CX544" s="82"/>
      <c r="CY544" s="82"/>
      <c r="CZ544" s="82"/>
      <c r="DA544" s="82"/>
      <c r="DB544" s="82"/>
      <c r="DC544" s="82"/>
      <c r="DD544" s="82"/>
      <c r="DE544" s="82"/>
      <c r="DF544" s="82"/>
      <c r="DG544" s="82"/>
      <c r="DH544" s="82"/>
      <c r="DI544" s="82"/>
      <c r="DJ544" s="82"/>
      <c r="DK544" s="82"/>
      <c r="DL544" s="82"/>
      <c r="DM544" s="82"/>
      <c r="DN544" s="82"/>
      <c r="DO544" s="82"/>
      <c r="DP544" s="82"/>
      <c r="DQ544" s="82"/>
      <c r="DR544" s="82"/>
      <c r="DS544" s="82"/>
      <c r="DT544" s="82"/>
      <c r="DU544" s="82"/>
      <c r="DV544" s="82"/>
      <c r="DW544" s="82"/>
      <c r="DX544" s="82"/>
      <c r="DY544" s="82"/>
      <c r="DZ544" s="82"/>
      <c r="EA544" s="82"/>
      <c r="EB544" s="82"/>
      <c r="EC544" s="82"/>
      <c r="ED544" s="82"/>
      <c r="EE544" s="82"/>
      <c r="EF544" s="82"/>
      <c r="EG544" s="82"/>
      <c r="EH544" s="82"/>
      <c r="EI544" s="82"/>
      <c r="EJ544" s="82"/>
      <c r="EK544" s="82"/>
      <c r="EL544" s="82"/>
      <c r="EM544" s="82"/>
      <c r="EN544" s="82"/>
      <c r="EO544" s="82"/>
      <c r="EP544" s="82"/>
      <c r="EQ544" s="82"/>
      <c r="ER544" s="82"/>
      <c r="ES544" s="82"/>
      <c r="ET544" s="82"/>
      <c r="EU544" s="82"/>
      <c r="EV544" s="82"/>
      <c r="EW544" s="82"/>
      <c r="EX544" s="82"/>
      <c r="EY544" s="82"/>
      <c r="EZ544" s="82"/>
      <c r="FA544" s="83"/>
      <c r="FB544" s="83"/>
      <c r="FC544" s="83"/>
      <c r="FD544" s="83"/>
      <c r="FE544" s="83"/>
      <c r="FF544" s="83"/>
    </row>
    <row r="545" spans="3:162" ht="12.75">
      <c r="C545" s="82"/>
      <c r="D545" s="82"/>
      <c r="E545" s="119"/>
      <c r="F545" s="106"/>
      <c r="G545" s="82"/>
      <c r="H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  <c r="BS545" s="82"/>
      <c r="BT545" s="82"/>
      <c r="BU545" s="82"/>
      <c r="BV545" s="82"/>
      <c r="BW545" s="82"/>
      <c r="BX545" s="82"/>
      <c r="BY545" s="82"/>
      <c r="BZ545" s="82"/>
      <c r="CA545" s="82"/>
      <c r="CB545" s="82"/>
      <c r="CC545" s="82"/>
      <c r="CD545" s="82"/>
      <c r="CE545" s="82"/>
      <c r="CF545" s="82"/>
      <c r="CG545" s="82"/>
      <c r="CH545" s="82"/>
      <c r="CI545" s="82"/>
      <c r="CJ545" s="82"/>
      <c r="CK545" s="82"/>
      <c r="CL545" s="82"/>
      <c r="CM545" s="82"/>
      <c r="CN545" s="82"/>
      <c r="CO545" s="82"/>
      <c r="CP545" s="82"/>
      <c r="CQ545" s="82"/>
      <c r="CR545" s="82"/>
      <c r="CS545" s="82"/>
      <c r="CT545" s="82"/>
      <c r="CU545" s="82"/>
      <c r="CV545" s="82"/>
      <c r="CW545" s="82"/>
      <c r="CX545" s="82"/>
      <c r="CY545" s="82"/>
      <c r="CZ545" s="82"/>
      <c r="DA545" s="82"/>
      <c r="DB545" s="82"/>
      <c r="DC545" s="82"/>
      <c r="DD545" s="82"/>
      <c r="DE545" s="82"/>
      <c r="DF545" s="82"/>
      <c r="DG545" s="82"/>
      <c r="DH545" s="82"/>
      <c r="DI545" s="82"/>
      <c r="DJ545" s="82"/>
      <c r="DK545" s="82"/>
      <c r="DL545" s="82"/>
      <c r="DM545" s="82"/>
      <c r="DN545" s="82"/>
      <c r="DO545" s="82"/>
      <c r="DP545" s="82"/>
      <c r="DQ545" s="82"/>
      <c r="DR545" s="82"/>
      <c r="DS545" s="82"/>
      <c r="DT545" s="82"/>
      <c r="DU545" s="82"/>
      <c r="DV545" s="82"/>
      <c r="DW545" s="82"/>
      <c r="DX545" s="82"/>
      <c r="DY545" s="82"/>
      <c r="DZ545" s="82"/>
      <c r="EA545" s="82"/>
      <c r="EB545" s="82"/>
      <c r="EC545" s="82"/>
      <c r="ED545" s="82"/>
      <c r="EE545" s="82"/>
      <c r="EF545" s="82"/>
      <c r="EG545" s="82"/>
      <c r="EH545" s="82"/>
      <c r="EI545" s="82"/>
      <c r="EJ545" s="82"/>
      <c r="EK545" s="82"/>
      <c r="EL545" s="82"/>
      <c r="EM545" s="82"/>
      <c r="EN545" s="82"/>
      <c r="EO545" s="82"/>
      <c r="EP545" s="82"/>
      <c r="EQ545" s="82"/>
      <c r="ER545" s="82"/>
      <c r="ES545" s="82"/>
      <c r="ET545" s="82"/>
      <c r="EU545" s="82"/>
      <c r="EV545" s="82"/>
      <c r="EW545" s="82"/>
      <c r="EX545" s="82"/>
      <c r="EY545" s="82"/>
      <c r="EZ545" s="82"/>
      <c r="FA545" s="83"/>
      <c r="FB545" s="83"/>
      <c r="FC545" s="83"/>
      <c r="FD545" s="83"/>
      <c r="FE545" s="83"/>
      <c r="FF545" s="83"/>
    </row>
    <row r="546" spans="3:162" ht="12.75">
      <c r="C546" s="82"/>
      <c r="D546" s="82"/>
      <c r="E546" s="119"/>
      <c r="F546" s="106"/>
      <c r="G546" s="82"/>
      <c r="H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  <c r="BS546" s="82"/>
      <c r="BT546" s="82"/>
      <c r="BU546" s="82"/>
      <c r="BV546" s="82"/>
      <c r="BW546" s="82"/>
      <c r="BX546" s="82"/>
      <c r="BY546" s="82"/>
      <c r="BZ546" s="82"/>
      <c r="CA546" s="82"/>
      <c r="CB546" s="82"/>
      <c r="CC546" s="82"/>
      <c r="CD546" s="82"/>
      <c r="CE546" s="82"/>
      <c r="CF546" s="82"/>
      <c r="CG546" s="82"/>
      <c r="CH546" s="82"/>
      <c r="CI546" s="82"/>
      <c r="CJ546" s="82"/>
      <c r="CK546" s="82"/>
      <c r="CL546" s="82"/>
      <c r="CM546" s="82"/>
      <c r="CN546" s="82"/>
      <c r="CO546" s="82"/>
      <c r="CP546" s="82"/>
      <c r="CQ546" s="82"/>
      <c r="CR546" s="82"/>
      <c r="CS546" s="82"/>
      <c r="CT546" s="82"/>
      <c r="CU546" s="82"/>
      <c r="CV546" s="82"/>
      <c r="CW546" s="82"/>
      <c r="CX546" s="82"/>
      <c r="CY546" s="82"/>
      <c r="CZ546" s="82"/>
      <c r="DA546" s="82"/>
      <c r="DB546" s="82"/>
      <c r="DC546" s="82"/>
      <c r="DD546" s="82"/>
      <c r="DE546" s="82"/>
      <c r="DF546" s="82"/>
      <c r="DG546" s="82"/>
      <c r="DH546" s="82"/>
      <c r="DI546" s="82"/>
      <c r="DJ546" s="82"/>
      <c r="DK546" s="82"/>
      <c r="DL546" s="82"/>
      <c r="DM546" s="82"/>
      <c r="DN546" s="82"/>
      <c r="DO546" s="82"/>
      <c r="DP546" s="82"/>
      <c r="DQ546" s="82"/>
      <c r="DR546" s="82"/>
      <c r="DS546" s="82"/>
      <c r="DT546" s="82"/>
      <c r="DU546" s="82"/>
      <c r="DV546" s="82"/>
      <c r="DW546" s="82"/>
      <c r="DX546" s="82"/>
      <c r="DY546" s="82"/>
      <c r="DZ546" s="82"/>
      <c r="EA546" s="82"/>
      <c r="EB546" s="82"/>
      <c r="EC546" s="82"/>
      <c r="ED546" s="82"/>
      <c r="EE546" s="82"/>
      <c r="EF546" s="82"/>
      <c r="EG546" s="82"/>
      <c r="EH546" s="82"/>
      <c r="EI546" s="82"/>
      <c r="EJ546" s="82"/>
      <c r="EK546" s="82"/>
      <c r="EL546" s="82"/>
      <c r="EM546" s="82"/>
      <c r="EN546" s="82"/>
      <c r="EO546" s="82"/>
      <c r="EP546" s="82"/>
      <c r="EQ546" s="82"/>
      <c r="ER546" s="82"/>
      <c r="ES546" s="82"/>
      <c r="ET546" s="82"/>
      <c r="EU546" s="82"/>
      <c r="EV546" s="82"/>
      <c r="EW546" s="82"/>
      <c r="EX546" s="82"/>
      <c r="EY546" s="82"/>
      <c r="EZ546" s="82"/>
      <c r="FA546" s="83"/>
      <c r="FB546" s="83"/>
      <c r="FC546" s="83"/>
      <c r="FD546" s="83"/>
      <c r="FE546" s="83"/>
      <c r="FF546" s="83"/>
    </row>
    <row r="547" spans="3:162" ht="12.75">
      <c r="C547" s="82"/>
      <c r="D547" s="82"/>
      <c r="E547" s="119"/>
      <c r="F547" s="106"/>
      <c r="G547" s="82"/>
      <c r="H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  <c r="BS547" s="82"/>
      <c r="BT547" s="82"/>
      <c r="BU547" s="82"/>
      <c r="BV547" s="82"/>
      <c r="BW547" s="82"/>
      <c r="BX547" s="82"/>
      <c r="BY547" s="82"/>
      <c r="BZ547" s="82"/>
      <c r="CA547" s="82"/>
      <c r="CB547" s="82"/>
      <c r="CC547" s="82"/>
      <c r="CD547" s="82"/>
      <c r="CE547" s="82"/>
      <c r="CF547" s="82"/>
      <c r="CG547" s="82"/>
      <c r="CH547" s="82"/>
      <c r="CI547" s="82"/>
      <c r="CJ547" s="82"/>
      <c r="CK547" s="82"/>
      <c r="CL547" s="82"/>
      <c r="CM547" s="82"/>
      <c r="CN547" s="82"/>
      <c r="CO547" s="82"/>
      <c r="CP547" s="82"/>
      <c r="CQ547" s="82"/>
      <c r="CR547" s="82"/>
      <c r="CS547" s="82"/>
      <c r="CT547" s="82"/>
      <c r="CU547" s="82"/>
      <c r="CV547" s="82"/>
      <c r="CW547" s="82"/>
      <c r="CX547" s="82"/>
      <c r="CY547" s="82"/>
      <c r="CZ547" s="82"/>
      <c r="DA547" s="82"/>
      <c r="DB547" s="82"/>
      <c r="DC547" s="82"/>
      <c r="DD547" s="82"/>
      <c r="DE547" s="82"/>
      <c r="DF547" s="82"/>
      <c r="DG547" s="82"/>
      <c r="DH547" s="82"/>
      <c r="DI547" s="82"/>
      <c r="DJ547" s="82"/>
      <c r="DK547" s="82"/>
      <c r="DL547" s="82"/>
      <c r="DM547" s="82"/>
      <c r="DN547" s="82"/>
      <c r="DO547" s="82"/>
      <c r="DP547" s="82"/>
      <c r="DQ547" s="82"/>
      <c r="DR547" s="82"/>
      <c r="DS547" s="82"/>
      <c r="DT547" s="82"/>
      <c r="DU547" s="82"/>
      <c r="DV547" s="82"/>
      <c r="DW547" s="82"/>
      <c r="DX547" s="82"/>
      <c r="DY547" s="82"/>
      <c r="DZ547" s="82"/>
      <c r="EA547" s="82"/>
      <c r="EB547" s="82"/>
      <c r="EC547" s="82"/>
      <c r="ED547" s="82"/>
      <c r="EE547" s="82"/>
      <c r="EF547" s="82"/>
      <c r="EG547" s="82"/>
      <c r="EH547" s="82"/>
      <c r="EI547" s="82"/>
      <c r="EJ547" s="82"/>
      <c r="EK547" s="82"/>
      <c r="EL547" s="82"/>
      <c r="EM547" s="82"/>
      <c r="EN547" s="82"/>
      <c r="EO547" s="82"/>
      <c r="EP547" s="82"/>
      <c r="EQ547" s="82"/>
      <c r="ER547" s="82"/>
      <c r="ES547" s="82"/>
      <c r="ET547" s="82"/>
      <c r="EU547" s="82"/>
      <c r="EV547" s="82"/>
      <c r="EW547" s="82"/>
      <c r="EX547" s="82"/>
      <c r="EY547" s="82"/>
      <c r="EZ547" s="82"/>
      <c r="FA547" s="83"/>
      <c r="FB547" s="83"/>
      <c r="FC547" s="83"/>
      <c r="FD547" s="83"/>
      <c r="FE547" s="83"/>
      <c r="FF547" s="83"/>
    </row>
    <row r="548" spans="3:162" ht="12.75">
      <c r="C548" s="82"/>
      <c r="D548" s="82"/>
      <c r="E548" s="119"/>
      <c r="F548" s="106"/>
      <c r="G548" s="82"/>
      <c r="H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  <c r="CQ548" s="82"/>
      <c r="CR548" s="82"/>
      <c r="CS548" s="82"/>
      <c r="CT548" s="82"/>
      <c r="CU548" s="82"/>
      <c r="CV548" s="82"/>
      <c r="CW548" s="82"/>
      <c r="CX548" s="82"/>
      <c r="CY548" s="82"/>
      <c r="CZ548" s="82"/>
      <c r="DA548" s="82"/>
      <c r="DB548" s="82"/>
      <c r="DC548" s="82"/>
      <c r="DD548" s="82"/>
      <c r="DE548" s="82"/>
      <c r="DF548" s="82"/>
      <c r="DG548" s="82"/>
      <c r="DH548" s="82"/>
      <c r="DI548" s="82"/>
      <c r="DJ548" s="82"/>
      <c r="DK548" s="82"/>
      <c r="DL548" s="82"/>
      <c r="DM548" s="82"/>
      <c r="DN548" s="82"/>
      <c r="DO548" s="82"/>
      <c r="DP548" s="82"/>
      <c r="DQ548" s="82"/>
      <c r="DR548" s="82"/>
      <c r="DS548" s="82"/>
      <c r="DT548" s="82"/>
      <c r="DU548" s="82"/>
      <c r="DV548" s="82"/>
      <c r="DW548" s="82"/>
      <c r="DX548" s="82"/>
      <c r="DY548" s="82"/>
      <c r="DZ548" s="82"/>
      <c r="EA548" s="82"/>
      <c r="EB548" s="82"/>
      <c r="EC548" s="82"/>
      <c r="ED548" s="82"/>
      <c r="EE548" s="82"/>
      <c r="EF548" s="82"/>
      <c r="EG548" s="82"/>
      <c r="EH548" s="82"/>
      <c r="EI548" s="82"/>
      <c r="EJ548" s="82"/>
      <c r="EK548" s="82"/>
      <c r="EL548" s="82"/>
      <c r="EM548" s="82"/>
      <c r="EN548" s="82"/>
      <c r="EO548" s="82"/>
      <c r="EP548" s="82"/>
      <c r="EQ548" s="82"/>
      <c r="ER548" s="82"/>
      <c r="ES548" s="82"/>
      <c r="ET548" s="82"/>
      <c r="EU548" s="82"/>
      <c r="EV548" s="82"/>
      <c r="EW548" s="82"/>
      <c r="EX548" s="82"/>
      <c r="EY548" s="82"/>
      <c r="EZ548" s="82"/>
      <c r="FA548" s="83"/>
      <c r="FB548" s="83"/>
      <c r="FC548" s="83"/>
      <c r="FD548" s="83"/>
      <c r="FE548" s="83"/>
      <c r="FF548" s="83"/>
    </row>
    <row r="549" spans="3:162" ht="12.75">
      <c r="C549" s="82"/>
      <c r="D549" s="82"/>
      <c r="E549" s="119"/>
      <c r="F549" s="106"/>
      <c r="G549" s="82"/>
      <c r="H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  <c r="BS549" s="82"/>
      <c r="BT549" s="82"/>
      <c r="BU549" s="82"/>
      <c r="BV549" s="82"/>
      <c r="BW549" s="82"/>
      <c r="BX549" s="82"/>
      <c r="BY549" s="82"/>
      <c r="BZ549" s="82"/>
      <c r="CA549" s="82"/>
      <c r="CB549" s="82"/>
      <c r="CC549" s="82"/>
      <c r="CD549" s="82"/>
      <c r="CE549" s="82"/>
      <c r="CF549" s="82"/>
      <c r="CG549" s="82"/>
      <c r="CH549" s="82"/>
      <c r="CI549" s="82"/>
      <c r="CJ549" s="82"/>
      <c r="CK549" s="82"/>
      <c r="CL549" s="82"/>
      <c r="CM549" s="82"/>
      <c r="CN549" s="82"/>
      <c r="CO549" s="82"/>
      <c r="CP549" s="82"/>
      <c r="CQ549" s="82"/>
      <c r="CR549" s="82"/>
      <c r="CS549" s="82"/>
      <c r="CT549" s="82"/>
      <c r="CU549" s="82"/>
      <c r="CV549" s="82"/>
      <c r="CW549" s="82"/>
      <c r="CX549" s="82"/>
      <c r="CY549" s="82"/>
      <c r="CZ549" s="82"/>
      <c r="DA549" s="82"/>
      <c r="DB549" s="82"/>
      <c r="DC549" s="82"/>
      <c r="DD549" s="82"/>
      <c r="DE549" s="82"/>
      <c r="DF549" s="82"/>
      <c r="DG549" s="82"/>
      <c r="DH549" s="82"/>
      <c r="DI549" s="82"/>
      <c r="DJ549" s="82"/>
      <c r="DK549" s="82"/>
      <c r="DL549" s="82"/>
      <c r="DM549" s="82"/>
      <c r="DN549" s="82"/>
      <c r="DO549" s="82"/>
      <c r="DP549" s="82"/>
      <c r="DQ549" s="82"/>
      <c r="DR549" s="82"/>
      <c r="DS549" s="82"/>
      <c r="DT549" s="82"/>
      <c r="DU549" s="82"/>
      <c r="DV549" s="82"/>
      <c r="DW549" s="82"/>
      <c r="DX549" s="82"/>
      <c r="DY549" s="82"/>
      <c r="DZ549" s="82"/>
      <c r="EA549" s="82"/>
      <c r="EB549" s="82"/>
      <c r="EC549" s="82"/>
      <c r="ED549" s="82"/>
      <c r="EE549" s="82"/>
      <c r="EF549" s="82"/>
      <c r="EG549" s="82"/>
      <c r="EH549" s="82"/>
      <c r="EI549" s="82"/>
      <c r="EJ549" s="82"/>
      <c r="EK549" s="82"/>
      <c r="EL549" s="82"/>
      <c r="EM549" s="82"/>
      <c r="EN549" s="82"/>
      <c r="EO549" s="82"/>
      <c r="EP549" s="82"/>
      <c r="EQ549" s="82"/>
      <c r="ER549" s="82"/>
      <c r="ES549" s="82"/>
      <c r="ET549" s="82"/>
      <c r="EU549" s="82"/>
      <c r="EV549" s="82"/>
      <c r="EW549" s="82"/>
      <c r="EX549" s="82"/>
      <c r="EY549" s="82"/>
      <c r="EZ549" s="82"/>
      <c r="FA549" s="83"/>
      <c r="FB549" s="83"/>
      <c r="FC549" s="83"/>
      <c r="FD549" s="83"/>
      <c r="FE549" s="83"/>
      <c r="FF549" s="83"/>
    </row>
    <row r="550" spans="3:162" ht="12.75">
      <c r="C550" s="82"/>
      <c r="D550" s="82"/>
      <c r="E550" s="119"/>
      <c r="F550" s="106"/>
      <c r="G550" s="82"/>
      <c r="H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  <c r="CQ550" s="82"/>
      <c r="CR550" s="82"/>
      <c r="CS550" s="82"/>
      <c r="CT550" s="82"/>
      <c r="CU550" s="82"/>
      <c r="CV550" s="82"/>
      <c r="CW550" s="82"/>
      <c r="CX550" s="82"/>
      <c r="CY550" s="82"/>
      <c r="CZ550" s="82"/>
      <c r="DA550" s="82"/>
      <c r="DB550" s="82"/>
      <c r="DC550" s="82"/>
      <c r="DD550" s="82"/>
      <c r="DE550" s="82"/>
      <c r="DF550" s="82"/>
      <c r="DG550" s="82"/>
      <c r="DH550" s="82"/>
      <c r="DI550" s="82"/>
      <c r="DJ550" s="82"/>
      <c r="DK550" s="82"/>
      <c r="DL550" s="82"/>
      <c r="DM550" s="82"/>
      <c r="DN550" s="82"/>
      <c r="DO550" s="82"/>
      <c r="DP550" s="82"/>
      <c r="DQ550" s="82"/>
      <c r="DR550" s="82"/>
      <c r="DS550" s="82"/>
      <c r="DT550" s="82"/>
      <c r="DU550" s="82"/>
      <c r="DV550" s="82"/>
      <c r="DW550" s="82"/>
      <c r="DX550" s="82"/>
      <c r="DY550" s="82"/>
      <c r="DZ550" s="82"/>
      <c r="EA550" s="82"/>
      <c r="EB550" s="82"/>
      <c r="EC550" s="82"/>
      <c r="ED550" s="82"/>
      <c r="EE550" s="82"/>
      <c r="EF550" s="82"/>
      <c r="EG550" s="82"/>
      <c r="EH550" s="82"/>
      <c r="EI550" s="82"/>
      <c r="EJ550" s="82"/>
      <c r="EK550" s="82"/>
      <c r="EL550" s="82"/>
      <c r="EM550" s="82"/>
      <c r="EN550" s="82"/>
      <c r="EO550" s="82"/>
      <c r="EP550" s="82"/>
      <c r="EQ550" s="82"/>
      <c r="ER550" s="82"/>
      <c r="ES550" s="82"/>
      <c r="ET550" s="82"/>
      <c r="EU550" s="82"/>
      <c r="EV550" s="82"/>
      <c r="EW550" s="82"/>
      <c r="EX550" s="82"/>
      <c r="EY550" s="82"/>
      <c r="EZ550" s="82"/>
      <c r="FA550" s="83"/>
      <c r="FB550" s="83"/>
      <c r="FC550" s="83"/>
      <c r="FD550" s="83"/>
      <c r="FE550" s="83"/>
      <c r="FF550" s="83"/>
    </row>
    <row r="551" spans="3:162" ht="12.75">
      <c r="C551" s="82"/>
      <c r="D551" s="82"/>
      <c r="E551" s="119"/>
      <c r="F551" s="106"/>
      <c r="G551" s="82"/>
      <c r="H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  <c r="BS551" s="82"/>
      <c r="BT551" s="82"/>
      <c r="BU551" s="82"/>
      <c r="BV551" s="82"/>
      <c r="BW551" s="82"/>
      <c r="BX551" s="82"/>
      <c r="BY551" s="82"/>
      <c r="BZ551" s="82"/>
      <c r="CA551" s="82"/>
      <c r="CB551" s="82"/>
      <c r="CC551" s="82"/>
      <c r="CD551" s="82"/>
      <c r="CE551" s="82"/>
      <c r="CF551" s="82"/>
      <c r="CG551" s="82"/>
      <c r="CH551" s="82"/>
      <c r="CI551" s="82"/>
      <c r="CJ551" s="82"/>
      <c r="CK551" s="82"/>
      <c r="CL551" s="82"/>
      <c r="CM551" s="82"/>
      <c r="CN551" s="82"/>
      <c r="CO551" s="82"/>
      <c r="CP551" s="82"/>
      <c r="CQ551" s="82"/>
      <c r="CR551" s="82"/>
      <c r="CS551" s="82"/>
      <c r="CT551" s="82"/>
      <c r="CU551" s="82"/>
      <c r="CV551" s="82"/>
      <c r="CW551" s="82"/>
      <c r="CX551" s="82"/>
      <c r="CY551" s="82"/>
      <c r="CZ551" s="82"/>
      <c r="DA551" s="82"/>
      <c r="DB551" s="82"/>
      <c r="DC551" s="82"/>
      <c r="DD551" s="82"/>
      <c r="DE551" s="82"/>
      <c r="DF551" s="82"/>
      <c r="DG551" s="82"/>
      <c r="DH551" s="82"/>
      <c r="DI551" s="82"/>
      <c r="DJ551" s="82"/>
      <c r="DK551" s="82"/>
      <c r="DL551" s="82"/>
      <c r="DM551" s="82"/>
      <c r="DN551" s="82"/>
      <c r="DO551" s="82"/>
      <c r="DP551" s="82"/>
      <c r="DQ551" s="82"/>
      <c r="DR551" s="82"/>
      <c r="DS551" s="82"/>
      <c r="DT551" s="82"/>
      <c r="DU551" s="82"/>
      <c r="DV551" s="82"/>
      <c r="DW551" s="82"/>
      <c r="DX551" s="82"/>
      <c r="DY551" s="82"/>
      <c r="DZ551" s="82"/>
      <c r="EA551" s="82"/>
      <c r="EB551" s="82"/>
      <c r="EC551" s="82"/>
      <c r="ED551" s="82"/>
      <c r="EE551" s="82"/>
      <c r="EF551" s="82"/>
      <c r="EG551" s="82"/>
      <c r="EH551" s="82"/>
      <c r="EI551" s="82"/>
      <c r="EJ551" s="82"/>
      <c r="EK551" s="82"/>
      <c r="EL551" s="82"/>
      <c r="EM551" s="82"/>
      <c r="EN551" s="82"/>
      <c r="EO551" s="82"/>
      <c r="EP551" s="82"/>
      <c r="EQ551" s="82"/>
      <c r="ER551" s="82"/>
      <c r="ES551" s="82"/>
      <c r="ET551" s="82"/>
      <c r="EU551" s="82"/>
      <c r="EV551" s="82"/>
      <c r="EW551" s="82"/>
      <c r="EX551" s="82"/>
      <c r="EY551" s="82"/>
      <c r="EZ551" s="82"/>
      <c r="FA551" s="83"/>
      <c r="FB551" s="83"/>
      <c r="FC551" s="83"/>
      <c r="FD551" s="83"/>
      <c r="FE551" s="83"/>
      <c r="FF551" s="83"/>
    </row>
    <row r="552" spans="3:162" ht="12.75">
      <c r="C552" s="82"/>
      <c r="D552" s="82"/>
      <c r="E552" s="119"/>
      <c r="F552" s="106"/>
      <c r="G552" s="82"/>
      <c r="H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  <c r="BS552" s="82"/>
      <c r="BT552" s="82"/>
      <c r="BU552" s="82"/>
      <c r="BV552" s="82"/>
      <c r="BW552" s="82"/>
      <c r="BX552" s="82"/>
      <c r="BY552" s="82"/>
      <c r="BZ552" s="82"/>
      <c r="CA552" s="82"/>
      <c r="CB552" s="82"/>
      <c r="CC552" s="82"/>
      <c r="CD552" s="82"/>
      <c r="CE552" s="82"/>
      <c r="CF552" s="82"/>
      <c r="CG552" s="82"/>
      <c r="CH552" s="82"/>
      <c r="CI552" s="82"/>
      <c r="CJ552" s="82"/>
      <c r="CK552" s="82"/>
      <c r="CL552" s="82"/>
      <c r="CM552" s="82"/>
      <c r="CN552" s="82"/>
      <c r="CO552" s="82"/>
      <c r="CP552" s="82"/>
      <c r="CQ552" s="82"/>
      <c r="CR552" s="82"/>
      <c r="CS552" s="82"/>
      <c r="CT552" s="82"/>
      <c r="CU552" s="82"/>
      <c r="CV552" s="82"/>
      <c r="CW552" s="82"/>
      <c r="CX552" s="82"/>
      <c r="CY552" s="82"/>
      <c r="CZ552" s="82"/>
      <c r="DA552" s="82"/>
      <c r="DB552" s="82"/>
      <c r="DC552" s="82"/>
      <c r="DD552" s="82"/>
      <c r="DE552" s="82"/>
      <c r="DF552" s="82"/>
      <c r="DG552" s="82"/>
      <c r="DH552" s="82"/>
      <c r="DI552" s="82"/>
      <c r="DJ552" s="82"/>
      <c r="DK552" s="82"/>
      <c r="DL552" s="82"/>
      <c r="DM552" s="82"/>
      <c r="DN552" s="82"/>
      <c r="DO552" s="82"/>
      <c r="DP552" s="82"/>
      <c r="DQ552" s="82"/>
      <c r="DR552" s="82"/>
      <c r="DS552" s="82"/>
      <c r="DT552" s="82"/>
      <c r="DU552" s="82"/>
      <c r="DV552" s="82"/>
      <c r="DW552" s="82"/>
      <c r="DX552" s="82"/>
      <c r="DY552" s="82"/>
      <c r="DZ552" s="82"/>
      <c r="EA552" s="82"/>
      <c r="EB552" s="82"/>
      <c r="EC552" s="82"/>
      <c r="ED552" s="82"/>
      <c r="EE552" s="82"/>
      <c r="EF552" s="82"/>
      <c r="EG552" s="82"/>
      <c r="EH552" s="82"/>
      <c r="EI552" s="82"/>
      <c r="EJ552" s="82"/>
      <c r="EK552" s="82"/>
      <c r="EL552" s="82"/>
      <c r="EM552" s="82"/>
      <c r="EN552" s="82"/>
      <c r="EO552" s="82"/>
      <c r="EP552" s="82"/>
      <c r="EQ552" s="82"/>
      <c r="ER552" s="82"/>
      <c r="ES552" s="82"/>
      <c r="ET552" s="82"/>
      <c r="EU552" s="82"/>
      <c r="EV552" s="82"/>
      <c r="EW552" s="82"/>
      <c r="EX552" s="82"/>
      <c r="EY552" s="82"/>
      <c r="EZ552" s="82"/>
      <c r="FA552" s="83"/>
      <c r="FB552" s="83"/>
      <c r="FC552" s="83"/>
      <c r="FD552" s="83"/>
      <c r="FE552" s="83"/>
      <c r="FF552" s="83"/>
    </row>
    <row r="553" spans="3:162" ht="12.75">
      <c r="C553" s="82"/>
      <c r="D553" s="82"/>
      <c r="E553" s="119"/>
      <c r="F553" s="106"/>
      <c r="G553" s="82"/>
      <c r="H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  <c r="BS553" s="82"/>
      <c r="BT553" s="82"/>
      <c r="BU553" s="82"/>
      <c r="BV553" s="82"/>
      <c r="BW553" s="82"/>
      <c r="BX553" s="82"/>
      <c r="BY553" s="82"/>
      <c r="BZ553" s="82"/>
      <c r="CA553" s="82"/>
      <c r="CB553" s="82"/>
      <c r="CC553" s="82"/>
      <c r="CD553" s="82"/>
      <c r="CE553" s="82"/>
      <c r="CF553" s="82"/>
      <c r="CG553" s="82"/>
      <c r="CH553" s="82"/>
      <c r="CI553" s="82"/>
      <c r="CJ553" s="82"/>
      <c r="CK553" s="82"/>
      <c r="CL553" s="82"/>
      <c r="CM553" s="82"/>
      <c r="CN553" s="82"/>
      <c r="CO553" s="82"/>
      <c r="CP553" s="82"/>
      <c r="CQ553" s="82"/>
      <c r="CR553" s="82"/>
      <c r="CS553" s="82"/>
      <c r="CT553" s="82"/>
      <c r="CU553" s="82"/>
      <c r="CV553" s="82"/>
      <c r="CW553" s="82"/>
      <c r="CX553" s="82"/>
      <c r="CY553" s="82"/>
      <c r="CZ553" s="82"/>
      <c r="DA553" s="82"/>
      <c r="DB553" s="82"/>
      <c r="DC553" s="82"/>
      <c r="DD553" s="82"/>
      <c r="DE553" s="82"/>
      <c r="DF553" s="82"/>
      <c r="DG553" s="82"/>
      <c r="DH553" s="82"/>
      <c r="DI553" s="82"/>
      <c r="DJ553" s="82"/>
      <c r="DK553" s="82"/>
      <c r="DL553" s="82"/>
      <c r="DM553" s="82"/>
      <c r="DN553" s="82"/>
      <c r="DO553" s="82"/>
      <c r="DP553" s="82"/>
      <c r="DQ553" s="82"/>
      <c r="DR553" s="82"/>
      <c r="DS553" s="82"/>
      <c r="DT553" s="82"/>
      <c r="DU553" s="82"/>
      <c r="DV553" s="82"/>
      <c r="DW553" s="82"/>
      <c r="DX553" s="82"/>
      <c r="DY553" s="82"/>
      <c r="DZ553" s="82"/>
      <c r="EA553" s="82"/>
      <c r="EB553" s="82"/>
      <c r="EC553" s="82"/>
      <c r="ED553" s="82"/>
      <c r="EE553" s="82"/>
      <c r="EF553" s="82"/>
      <c r="EG553" s="82"/>
      <c r="EH553" s="82"/>
      <c r="EI553" s="82"/>
      <c r="EJ553" s="82"/>
      <c r="EK553" s="82"/>
      <c r="EL553" s="82"/>
      <c r="EM553" s="82"/>
      <c r="EN553" s="82"/>
      <c r="EO553" s="82"/>
      <c r="EP553" s="82"/>
      <c r="EQ553" s="82"/>
      <c r="ER553" s="82"/>
      <c r="ES553" s="82"/>
      <c r="ET553" s="82"/>
      <c r="EU553" s="82"/>
      <c r="EV553" s="82"/>
      <c r="EW553" s="82"/>
      <c r="EX553" s="82"/>
      <c r="EY553" s="82"/>
      <c r="EZ553" s="82"/>
      <c r="FA553" s="83"/>
      <c r="FB553" s="83"/>
      <c r="FC553" s="83"/>
      <c r="FD553" s="83"/>
      <c r="FE553" s="83"/>
      <c r="FF553" s="83"/>
    </row>
    <row r="554" spans="3:162" ht="12.75">
      <c r="C554" s="82"/>
      <c r="D554" s="82"/>
      <c r="E554" s="119"/>
      <c r="F554" s="106"/>
      <c r="G554" s="82"/>
      <c r="H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  <c r="BS554" s="82"/>
      <c r="BT554" s="82"/>
      <c r="BU554" s="82"/>
      <c r="BV554" s="82"/>
      <c r="BW554" s="82"/>
      <c r="BX554" s="82"/>
      <c r="BY554" s="82"/>
      <c r="BZ554" s="82"/>
      <c r="CA554" s="82"/>
      <c r="CB554" s="82"/>
      <c r="CC554" s="82"/>
      <c r="CD554" s="82"/>
      <c r="CE554" s="82"/>
      <c r="CF554" s="82"/>
      <c r="CG554" s="82"/>
      <c r="CH554" s="82"/>
      <c r="CI554" s="82"/>
      <c r="CJ554" s="82"/>
      <c r="CK554" s="82"/>
      <c r="CL554" s="82"/>
      <c r="CM554" s="82"/>
      <c r="CN554" s="82"/>
      <c r="CO554" s="82"/>
      <c r="CP554" s="82"/>
      <c r="CQ554" s="82"/>
      <c r="CR554" s="82"/>
      <c r="CS554" s="82"/>
      <c r="CT554" s="82"/>
      <c r="CU554" s="82"/>
      <c r="CV554" s="82"/>
      <c r="CW554" s="82"/>
      <c r="CX554" s="82"/>
      <c r="CY554" s="82"/>
      <c r="CZ554" s="82"/>
      <c r="DA554" s="82"/>
      <c r="DB554" s="82"/>
      <c r="DC554" s="82"/>
      <c r="DD554" s="82"/>
      <c r="DE554" s="82"/>
      <c r="DF554" s="82"/>
      <c r="DG554" s="82"/>
      <c r="DH554" s="82"/>
      <c r="DI554" s="82"/>
      <c r="DJ554" s="82"/>
      <c r="DK554" s="82"/>
      <c r="DL554" s="82"/>
      <c r="DM554" s="82"/>
      <c r="DN554" s="82"/>
      <c r="DO554" s="82"/>
      <c r="DP554" s="82"/>
      <c r="DQ554" s="82"/>
      <c r="DR554" s="82"/>
      <c r="DS554" s="82"/>
      <c r="DT554" s="82"/>
      <c r="DU554" s="82"/>
      <c r="DV554" s="82"/>
      <c r="DW554" s="82"/>
      <c r="DX554" s="82"/>
      <c r="DY554" s="82"/>
      <c r="DZ554" s="82"/>
      <c r="EA554" s="82"/>
      <c r="EB554" s="82"/>
      <c r="EC554" s="82"/>
      <c r="ED554" s="82"/>
      <c r="EE554" s="82"/>
      <c r="EF554" s="82"/>
      <c r="EG554" s="82"/>
      <c r="EH554" s="82"/>
      <c r="EI554" s="82"/>
      <c r="EJ554" s="82"/>
      <c r="EK554" s="82"/>
      <c r="EL554" s="82"/>
      <c r="EM554" s="82"/>
      <c r="EN554" s="82"/>
      <c r="EO554" s="82"/>
      <c r="EP554" s="82"/>
      <c r="EQ554" s="82"/>
      <c r="ER554" s="82"/>
      <c r="ES554" s="82"/>
      <c r="ET554" s="82"/>
      <c r="EU554" s="82"/>
      <c r="EV554" s="82"/>
      <c r="EW554" s="82"/>
      <c r="EX554" s="82"/>
      <c r="EY554" s="82"/>
      <c r="EZ554" s="82"/>
      <c r="FA554" s="83"/>
      <c r="FB554" s="83"/>
      <c r="FC554" s="83"/>
      <c r="FD554" s="83"/>
      <c r="FE554" s="83"/>
      <c r="FF554" s="83"/>
    </row>
    <row r="555" spans="3:162" ht="12.75">
      <c r="C555" s="82"/>
      <c r="D555" s="82"/>
      <c r="E555" s="119"/>
      <c r="F555" s="106"/>
      <c r="G555" s="82"/>
      <c r="H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  <c r="BS555" s="82"/>
      <c r="BT555" s="82"/>
      <c r="BU555" s="82"/>
      <c r="BV555" s="82"/>
      <c r="BW555" s="82"/>
      <c r="BX555" s="82"/>
      <c r="BY555" s="82"/>
      <c r="BZ555" s="82"/>
      <c r="CA555" s="82"/>
      <c r="CB555" s="82"/>
      <c r="CC555" s="82"/>
      <c r="CD555" s="82"/>
      <c r="CE555" s="82"/>
      <c r="CF555" s="82"/>
      <c r="CG555" s="82"/>
      <c r="CH555" s="82"/>
      <c r="CI555" s="82"/>
      <c r="CJ555" s="82"/>
      <c r="CK555" s="82"/>
      <c r="CL555" s="82"/>
      <c r="CM555" s="82"/>
      <c r="CN555" s="82"/>
      <c r="CO555" s="82"/>
      <c r="CP555" s="82"/>
      <c r="CQ555" s="82"/>
      <c r="CR555" s="82"/>
      <c r="CS555" s="82"/>
      <c r="CT555" s="82"/>
      <c r="CU555" s="82"/>
      <c r="CV555" s="82"/>
      <c r="CW555" s="82"/>
      <c r="CX555" s="82"/>
      <c r="CY555" s="82"/>
      <c r="CZ555" s="82"/>
      <c r="DA555" s="82"/>
      <c r="DB555" s="82"/>
      <c r="DC555" s="82"/>
      <c r="DD555" s="82"/>
      <c r="DE555" s="82"/>
      <c r="DF555" s="82"/>
      <c r="DG555" s="82"/>
      <c r="DH555" s="82"/>
      <c r="DI555" s="82"/>
      <c r="DJ555" s="82"/>
      <c r="DK555" s="82"/>
      <c r="DL555" s="82"/>
      <c r="DM555" s="82"/>
      <c r="DN555" s="82"/>
      <c r="DO555" s="82"/>
      <c r="DP555" s="82"/>
      <c r="DQ555" s="82"/>
      <c r="DR555" s="82"/>
      <c r="DS555" s="82"/>
      <c r="DT555" s="82"/>
      <c r="DU555" s="82"/>
      <c r="DV555" s="82"/>
      <c r="DW555" s="82"/>
      <c r="DX555" s="82"/>
      <c r="DY555" s="82"/>
      <c r="DZ555" s="82"/>
      <c r="EA555" s="82"/>
      <c r="EB555" s="82"/>
      <c r="EC555" s="82"/>
      <c r="ED555" s="82"/>
      <c r="EE555" s="82"/>
      <c r="EF555" s="82"/>
      <c r="EG555" s="82"/>
      <c r="EH555" s="82"/>
      <c r="EI555" s="82"/>
      <c r="EJ555" s="82"/>
      <c r="EK555" s="82"/>
      <c r="EL555" s="82"/>
      <c r="EM555" s="82"/>
      <c r="EN555" s="82"/>
      <c r="EO555" s="82"/>
      <c r="EP555" s="82"/>
      <c r="EQ555" s="82"/>
      <c r="ER555" s="82"/>
      <c r="ES555" s="82"/>
      <c r="ET555" s="82"/>
      <c r="EU555" s="82"/>
      <c r="EV555" s="82"/>
      <c r="EW555" s="82"/>
      <c r="EX555" s="82"/>
      <c r="EY555" s="82"/>
      <c r="EZ555" s="82"/>
      <c r="FA555" s="83"/>
      <c r="FB555" s="83"/>
      <c r="FC555" s="83"/>
      <c r="FD555" s="83"/>
      <c r="FE555" s="83"/>
      <c r="FF555" s="83"/>
    </row>
    <row r="556" spans="3:162" ht="12.75">
      <c r="C556" s="82"/>
      <c r="D556" s="82"/>
      <c r="E556" s="119"/>
      <c r="F556" s="106"/>
      <c r="G556" s="82"/>
      <c r="H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  <c r="BS556" s="82"/>
      <c r="BT556" s="82"/>
      <c r="BU556" s="82"/>
      <c r="BV556" s="82"/>
      <c r="BW556" s="82"/>
      <c r="BX556" s="82"/>
      <c r="BY556" s="82"/>
      <c r="BZ556" s="82"/>
      <c r="CA556" s="82"/>
      <c r="CB556" s="82"/>
      <c r="CC556" s="82"/>
      <c r="CD556" s="82"/>
      <c r="CE556" s="82"/>
      <c r="CF556" s="82"/>
      <c r="CG556" s="82"/>
      <c r="CH556" s="82"/>
      <c r="CI556" s="82"/>
      <c r="CJ556" s="82"/>
      <c r="CK556" s="82"/>
      <c r="CL556" s="82"/>
      <c r="CM556" s="82"/>
      <c r="CN556" s="82"/>
      <c r="CO556" s="82"/>
      <c r="CP556" s="82"/>
      <c r="CQ556" s="82"/>
      <c r="CR556" s="82"/>
      <c r="CS556" s="82"/>
      <c r="CT556" s="82"/>
      <c r="CU556" s="82"/>
      <c r="CV556" s="82"/>
      <c r="CW556" s="82"/>
      <c r="CX556" s="82"/>
      <c r="CY556" s="82"/>
      <c r="CZ556" s="82"/>
      <c r="DA556" s="82"/>
      <c r="DB556" s="82"/>
      <c r="DC556" s="82"/>
      <c r="DD556" s="82"/>
      <c r="DE556" s="82"/>
      <c r="DF556" s="82"/>
      <c r="DG556" s="82"/>
      <c r="DH556" s="82"/>
      <c r="DI556" s="82"/>
      <c r="DJ556" s="82"/>
      <c r="DK556" s="82"/>
      <c r="DL556" s="82"/>
      <c r="DM556" s="82"/>
      <c r="DN556" s="82"/>
      <c r="DO556" s="82"/>
      <c r="DP556" s="82"/>
      <c r="DQ556" s="82"/>
      <c r="DR556" s="82"/>
      <c r="DS556" s="82"/>
      <c r="DT556" s="82"/>
      <c r="DU556" s="82"/>
      <c r="DV556" s="82"/>
      <c r="DW556" s="82"/>
      <c r="DX556" s="82"/>
      <c r="DY556" s="82"/>
      <c r="DZ556" s="82"/>
      <c r="EA556" s="82"/>
      <c r="EB556" s="82"/>
      <c r="EC556" s="82"/>
      <c r="ED556" s="82"/>
      <c r="EE556" s="82"/>
      <c r="EF556" s="82"/>
      <c r="EG556" s="82"/>
      <c r="EH556" s="82"/>
      <c r="EI556" s="82"/>
      <c r="EJ556" s="82"/>
      <c r="EK556" s="82"/>
      <c r="EL556" s="82"/>
      <c r="EM556" s="82"/>
      <c r="EN556" s="82"/>
      <c r="EO556" s="82"/>
      <c r="EP556" s="82"/>
      <c r="EQ556" s="82"/>
      <c r="ER556" s="82"/>
      <c r="ES556" s="82"/>
      <c r="ET556" s="82"/>
      <c r="EU556" s="82"/>
      <c r="EV556" s="82"/>
      <c r="EW556" s="82"/>
      <c r="EX556" s="82"/>
      <c r="EY556" s="82"/>
      <c r="EZ556" s="82"/>
      <c r="FA556" s="83"/>
      <c r="FB556" s="83"/>
      <c r="FC556" s="83"/>
      <c r="FD556" s="83"/>
      <c r="FE556" s="83"/>
      <c r="FF556" s="83"/>
    </row>
    <row r="557" spans="3:162" ht="12.75">
      <c r="C557" s="82"/>
      <c r="D557" s="82"/>
      <c r="E557" s="119"/>
      <c r="F557" s="106"/>
      <c r="G557" s="82"/>
      <c r="H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  <c r="CQ557" s="82"/>
      <c r="CR557" s="82"/>
      <c r="CS557" s="82"/>
      <c r="CT557" s="82"/>
      <c r="CU557" s="82"/>
      <c r="CV557" s="82"/>
      <c r="CW557" s="82"/>
      <c r="CX557" s="82"/>
      <c r="CY557" s="82"/>
      <c r="CZ557" s="82"/>
      <c r="DA557" s="82"/>
      <c r="DB557" s="82"/>
      <c r="DC557" s="82"/>
      <c r="DD557" s="82"/>
      <c r="DE557" s="82"/>
      <c r="DF557" s="82"/>
      <c r="DG557" s="82"/>
      <c r="DH557" s="82"/>
      <c r="DI557" s="82"/>
      <c r="DJ557" s="82"/>
      <c r="DK557" s="82"/>
      <c r="DL557" s="82"/>
      <c r="DM557" s="82"/>
      <c r="DN557" s="82"/>
      <c r="DO557" s="82"/>
      <c r="DP557" s="82"/>
      <c r="DQ557" s="82"/>
      <c r="DR557" s="82"/>
      <c r="DS557" s="82"/>
      <c r="DT557" s="82"/>
      <c r="DU557" s="82"/>
      <c r="DV557" s="82"/>
      <c r="DW557" s="82"/>
      <c r="DX557" s="82"/>
      <c r="DY557" s="82"/>
      <c r="DZ557" s="82"/>
      <c r="EA557" s="82"/>
      <c r="EB557" s="82"/>
      <c r="EC557" s="82"/>
      <c r="ED557" s="82"/>
      <c r="EE557" s="82"/>
      <c r="EF557" s="82"/>
      <c r="EG557" s="82"/>
      <c r="EH557" s="82"/>
      <c r="EI557" s="82"/>
      <c r="EJ557" s="82"/>
      <c r="EK557" s="82"/>
      <c r="EL557" s="82"/>
      <c r="EM557" s="82"/>
      <c r="EN557" s="82"/>
      <c r="EO557" s="82"/>
      <c r="EP557" s="82"/>
      <c r="EQ557" s="82"/>
      <c r="ER557" s="82"/>
      <c r="ES557" s="82"/>
      <c r="ET557" s="82"/>
      <c r="EU557" s="82"/>
      <c r="EV557" s="82"/>
      <c r="EW557" s="82"/>
      <c r="EX557" s="82"/>
      <c r="EY557" s="82"/>
      <c r="EZ557" s="82"/>
      <c r="FA557" s="83"/>
      <c r="FB557" s="83"/>
      <c r="FC557" s="83"/>
      <c r="FD557" s="83"/>
      <c r="FE557" s="83"/>
      <c r="FF557" s="83"/>
    </row>
    <row r="558" spans="3:162" ht="12.75">
      <c r="C558" s="82"/>
      <c r="D558" s="82"/>
      <c r="E558" s="119"/>
      <c r="F558" s="106"/>
      <c r="G558" s="82"/>
      <c r="H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  <c r="CQ558" s="82"/>
      <c r="CR558" s="82"/>
      <c r="CS558" s="82"/>
      <c r="CT558" s="82"/>
      <c r="CU558" s="82"/>
      <c r="CV558" s="82"/>
      <c r="CW558" s="82"/>
      <c r="CX558" s="82"/>
      <c r="CY558" s="82"/>
      <c r="CZ558" s="82"/>
      <c r="DA558" s="82"/>
      <c r="DB558" s="82"/>
      <c r="DC558" s="82"/>
      <c r="DD558" s="82"/>
      <c r="DE558" s="82"/>
      <c r="DF558" s="82"/>
      <c r="DG558" s="82"/>
      <c r="DH558" s="82"/>
      <c r="DI558" s="82"/>
      <c r="DJ558" s="82"/>
      <c r="DK558" s="82"/>
      <c r="DL558" s="82"/>
      <c r="DM558" s="82"/>
      <c r="DN558" s="82"/>
      <c r="DO558" s="82"/>
      <c r="DP558" s="82"/>
      <c r="DQ558" s="82"/>
      <c r="DR558" s="82"/>
      <c r="DS558" s="82"/>
      <c r="DT558" s="82"/>
      <c r="DU558" s="82"/>
      <c r="DV558" s="82"/>
      <c r="DW558" s="82"/>
      <c r="DX558" s="82"/>
      <c r="DY558" s="82"/>
      <c r="DZ558" s="82"/>
      <c r="EA558" s="82"/>
      <c r="EB558" s="82"/>
      <c r="EC558" s="82"/>
      <c r="ED558" s="82"/>
      <c r="EE558" s="82"/>
      <c r="EF558" s="82"/>
      <c r="EG558" s="82"/>
      <c r="EH558" s="82"/>
      <c r="EI558" s="82"/>
      <c r="EJ558" s="82"/>
      <c r="EK558" s="82"/>
      <c r="EL558" s="82"/>
      <c r="EM558" s="82"/>
      <c r="EN558" s="82"/>
      <c r="EO558" s="82"/>
      <c r="EP558" s="82"/>
      <c r="EQ558" s="82"/>
      <c r="ER558" s="82"/>
      <c r="ES558" s="82"/>
      <c r="ET558" s="82"/>
      <c r="EU558" s="82"/>
      <c r="EV558" s="82"/>
      <c r="EW558" s="82"/>
      <c r="EX558" s="82"/>
      <c r="EY558" s="82"/>
      <c r="EZ558" s="82"/>
      <c r="FA558" s="83"/>
      <c r="FB558" s="83"/>
      <c r="FC558" s="83"/>
      <c r="FD558" s="83"/>
      <c r="FE558" s="83"/>
      <c r="FF558" s="83"/>
    </row>
    <row r="559" spans="3:162" ht="12.75">
      <c r="C559" s="82"/>
      <c r="D559" s="82"/>
      <c r="E559" s="119"/>
      <c r="F559" s="106"/>
      <c r="G559" s="82"/>
      <c r="H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  <c r="CQ559" s="82"/>
      <c r="CR559" s="82"/>
      <c r="CS559" s="82"/>
      <c r="CT559" s="82"/>
      <c r="CU559" s="82"/>
      <c r="CV559" s="82"/>
      <c r="CW559" s="82"/>
      <c r="CX559" s="82"/>
      <c r="CY559" s="82"/>
      <c r="CZ559" s="82"/>
      <c r="DA559" s="82"/>
      <c r="DB559" s="82"/>
      <c r="DC559" s="82"/>
      <c r="DD559" s="82"/>
      <c r="DE559" s="82"/>
      <c r="DF559" s="82"/>
      <c r="DG559" s="82"/>
      <c r="DH559" s="82"/>
      <c r="DI559" s="82"/>
      <c r="DJ559" s="82"/>
      <c r="DK559" s="82"/>
      <c r="DL559" s="82"/>
      <c r="DM559" s="82"/>
      <c r="DN559" s="82"/>
      <c r="DO559" s="82"/>
      <c r="DP559" s="82"/>
      <c r="DQ559" s="82"/>
      <c r="DR559" s="82"/>
      <c r="DS559" s="82"/>
      <c r="DT559" s="82"/>
      <c r="DU559" s="82"/>
      <c r="DV559" s="82"/>
      <c r="DW559" s="82"/>
      <c r="DX559" s="82"/>
      <c r="DY559" s="82"/>
      <c r="DZ559" s="82"/>
      <c r="EA559" s="82"/>
      <c r="EB559" s="82"/>
      <c r="EC559" s="82"/>
      <c r="ED559" s="82"/>
      <c r="EE559" s="82"/>
      <c r="EF559" s="82"/>
      <c r="EG559" s="82"/>
      <c r="EH559" s="82"/>
      <c r="EI559" s="82"/>
      <c r="EJ559" s="82"/>
      <c r="EK559" s="82"/>
      <c r="EL559" s="82"/>
      <c r="EM559" s="82"/>
      <c r="EN559" s="82"/>
      <c r="EO559" s="82"/>
      <c r="EP559" s="82"/>
      <c r="EQ559" s="82"/>
      <c r="ER559" s="82"/>
      <c r="ES559" s="82"/>
      <c r="ET559" s="82"/>
      <c r="EU559" s="82"/>
      <c r="EV559" s="82"/>
      <c r="EW559" s="82"/>
      <c r="EX559" s="82"/>
      <c r="EY559" s="82"/>
      <c r="EZ559" s="82"/>
      <c r="FA559" s="83"/>
      <c r="FB559" s="83"/>
      <c r="FC559" s="83"/>
      <c r="FD559" s="83"/>
      <c r="FE559" s="83"/>
      <c r="FF559" s="83"/>
    </row>
    <row r="560" spans="3:162" ht="12.75">
      <c r="C560" s="82"/>
      <c r="D560" s="82"/>
      <c r="E560" s="119"/>
      <c r="F560" s="106"/>
      <c r="G560" s="82"/>
      <c r="H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  <c r="BS560" s="82"/>
      <c r="BT560" s="82"/>
      <c r="BU560" s="82"/>
      <c r="BV560" s="82"/>
      <c r="BW560" s="82"/>
      <c r="BX560" s="82"/>
      <c r="BY560" s="82"/>
      <c r="BZ560" s="82"/>
      <c r="CA560" s="82"/>
      <c r="CB560" s="82"/>
      <c r="CC560" s="82"/>
      <c r="CD560" s="82"/>
      <c r="CE560" s="82"/>
      <c r="CF560" s="82"/>
      <c r="CG560" s="82"/>
      <c r="CH560" s="82"/>
      <c r="CI560" s="82"/>
      <c r="CJ560" s="82"/>
      <c r="CK560" s="82"/>
      <c r="CL560" s="82"/>
      <c r="CM560" s="82"/>
      <c r="CN560" s="82"/>
      <c r="CO560" s="82"/>
      <c r="CP560" s="82"/>
      <c r="CQ560" s="82"/>
      <c r="CR560" s="82"/>
      <c r="CS560" s="82"/>
      <c r="CT560" s="82"/>
      <c r="CU560" s="82"/>
      <c r="CV560" s="82"/>
      <c r="CW560" s="82"/>
      <c r="CX560" s="82"/>
      <c r="CY560" s="82"/>
      <c r="CZ560" s="82"/>
      <c r="DA560" s="82"/>
      <c r="DB560" s="82"/>
      <c r="DC560" s="82"/>
      <c r="DD560" s="82"/>
      <c r="DE560" s="82"/>
      <c r="DF560" s="82"/>
      <c r="DG560" s="82"/>
      <c r="DH560" s="82"/>
      <c r="DI560" s="82"/>
      <c r="DJ560" s="82"/>
      <c r="DK560" s="82"/>
      <c r="DL560" s="82"/>
      <c r="DM560" s="82"/>
      <c r="DN560" s="82"/>
      <c r="DO560" s="82"/>
      <c r="DP560" s="82"/>
      <c r="DQ560" s="82"/>
      <c r="DR560" s="82"/>
      <c r="DS560" s="82"/>
      <c r="DT560" s="82"/>
      <c r="DU560" s="82"/>
      <c r="DV560" s="82"/>
      <c r="DW560" s="82"/>
      <c r="DX560" s="82"/>
      <c r="DY560" s="82"/>
      <c r="DZ560" s="82"/>
      <c r="EA560" s="82"/>
      <c r="EB560" s="82"/>
      <c r="EC560" s="82"/>
      <c r="ED560" s="82"/>
      <c r="EE560" s="82"/>
      <c r="EF560" s="82"/>
      <c r="EG560" s="82"/>
      <c r="EH560" s="82"/>
      <c r="EI560" s="82"/>
      <c r="EJ560" s="82"/>
      <c r="EK560" s="82"/>
      <c r="EL560" s="82"/>
      <c r="EM560" s="82"/>
      <c r="EN560" s="82"/>
      <c r="EO560" s="82"/>
      <c r="EP560" s="82"/>
      <c r="EQ560" s="82"/>
      <c r="ER560" s="82"/>
      <c r="ES560" s="82"/>
      <c r="ET560" s="82"/>
      <c r="EU560" s="82"/>
      <c r="EV560" s="82"/>
      <c r="EW560" s="82"/>
      <c r="EX560" s="82"/>
      <c r="EY560" s="82"/>
      <c r="EZ560" s="82"/>
      <c r="FA560" s="83"/>
      <c r="FB560" s="83"/>
      <c r="FC560" s="83"/>
      <c r="FD560" s="83"/>
      <c r="FE560" s="83"/>
      <c r="FF560" s="83"/>
    </row>
    <row r="561" spans="3:162" ht="12.75">
      <c r="C561" s="82"/>
      <c r="D561" s="82"/>
      <c r="E561" s="119"/>
      <c r="F561" s="106"/>
      <c r="G561" s="82"/>
      <c r="H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  <c r="BS561" s="82"/>
      <c r="BT561" s="82"/>
      <c r="BU561" s="82"/>
      <c r="BV561" s="82"/>
      <c r="BW561" s="82"/>
      <c r="BX561" s="82"/>
      <c r="BY561" s="82"/>
      <c r="BZ561" s="82"/>
      <c r="CA561" s="82"/>
      <c r="CB561" s="82"/>
      <c r="CC561" s="82"/>
      <c r="CD561" s="82"/>
      <c r="CE561" s="82"/>
      <c r="CF561" s="82"/>
      <c r="CG561" s="82"/>
      <c r="CH561" s="82"/>
      <c r="CI561" s="82"/>
      <c r="CJ561" s="82"/>
      <c r="CK561" s="82"/>
      <c r="CL561" s="82"/>
      <c r="CM561" s="82"/>
      <c r="CN561" s="82"/>
      <c r="CO561" s="82"/>
      <c r="CP561" s="82"/>
      <c r="CQ561" s="82"/>
      <c r="CR561" s="82"/>
      <c r="CS561" s="82"/>
      <c r="CT561" s="82"/>
      <c r="CU561" s="82"/>
      <c r="CV561" s="82"/>
      <c r="CW561" s="82"/>
      <c r="CX561" s="82"/>
      <c r="CY561" s="82"/>
      <c r="CZ561" s="82"/>
      <c r="DA561" s="82"/>
      <c r="DB561" s="82"/>
      <c r="DC561" s="82"/>
      <c r="DD561" s="82"/>
      <c r="DE561" s="82"/>
      <c r="DF561" s="82"/>
      <c r="DG561" s="82"/>
      <c r="DH561" s="82"/>
      <c r="DI561" s="82"/>
      <c r="DJ561" s="82"/>
      <c r="DK561" s="82"/>
      <c r="DL561" s="82"/>
      <c r="DM561" s="82"/>
      <c r="DN561" s="82"/>
      <c r="DO561" s="82"/>
      <c r="DP561" s="82"/>
      <c r="DQ561" s="82"/>
      <c r="DR561" s="82"/>
      <c r="DS561" s="82"/>
      <c r="DT561" s="82"/>
      <c r="DU561" s="82"/>
      <c r="DV561" s="82"/>
      <c r="DW561" s="82"/>
      <c r="DX561" s="82"/>
      <c r="DY561" s="82"/>
      <c r="DZ561" s="82"/>
      <c r="EA561" s="82"/>
      <c r="EB561" s="82"/>
      <c r="EC561" s="82"/>
      <c r="ED561" s="82"/>
      <c r="EE561" s="82"/>
      <c r="EF561" s="82"/>
      <c r="EG561" s="82"/>
      <c r="EH561" s="82"/>
      <c r="EI561" s="82"/>
      <c r="EJ561" s="82"/>
      <c r="EK561" s="82"/>
      <c r="EL561" s="82"/>
      <c r="EM561" s="82"/>
      <c r="EN561" s="82"/>
      <c r="EO561" s="82"/>
      <c r="EP561" s="82"/>
      <c r="EQ561" s="82"/>
      <c r="ER561" s="82"/>
      <c r="ES561" s="82"/>
      <c r="ET561" s="82"/>
      <c r="EU561" s="82"/>
      <c r="EV561" s="82"/>
      <c r="EW561" s="82"/>
      <c r="EX561" s="82"/>
      <c r="EY561" s="82"/>
      <c r="EZ561" s="82"/>
      <c r="FA561" s="83"/>
      <c r="FB561" s="83"/>
      <c r="FC561" s="83"/>
      <c r="FD561" s="83"/>
      <c r="FE561" s="83"/>
      <c r="FF561" s="83"/>
    </row>
    <row r="562" spans="3:162" ht="12.75">
      <c r="C562" s="82"/>
      <c r="D562" s="82"/>
      <c r="E562" s="119"/>
      <c r="F562" s="106"/>
      <c r="G562" s="82"/>
      <c r="H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  <c r="BS562" s="82"/>
      <c r="BT562" s="82"/>
      <c r="BU562" s="82"/>
      <c r="BV562" s="82"/>
      <c r="BW562" s="82"/>
      <c r="BX562" s="82"/>
      <c r="BY562" s="82"/>
      <c r="BZ562" s="82"/>
      <c r="CA562" s="82"/>
      <c r="CB562" s="82"/>
      <c r="CC562" s="82"/>
      <c r="CD562" s="82"/>
      <c r="CE562" s="82"/>
      <c r="CF562" s="82"/>
      <c r="CG562" s="82"/>
      <c r="CH562" s="82"/>
      <c r="CI562" s="82"/>
      <c r="CJ562" s="82"/>
      <c r="CK562" s="82"/>
      <c r="CL562" s="82"/>
      <c r="CM562" s="82"/>
      <c r="CN562" s="82"/>
      <c r="CO562" s="82"/>
      <c r="CP562" s="82"/>
      <c r="CQ562" s="82"/>
      <c r="CR562" s="82"/>
      <c r="CS562" s="82"/>
      <c r="CT562" s="82"/>
      <c r="CU562" s="82"/>
      <c r="CV562" s="82"/>
      <c r="CW562" s="82"/>
      <c r="CX562" s="82"/>
      <c r="CY562" s="82"/>
      <c r="CZ562" s="82"/>
      <c r="DA562" s="82"/>
      <c r="DB562" s="82"/>
      <c r="DC562" s="82"/>
      <c r="DD562" s="82"/>
      <c r="DE562" s="82"/>
      <c r="DF562" s="82"/>
      <c r="DG562" s="82"/>
      <c r="DH562" s="82"/>
      <c r="DI562" s="82"/>
      <c r="DJ562" s="82"/>
      <c r="DK562" s="82"/>
      <c r="DL562" s="82"/>
      <c r="DM562" s="82"/>
      <c r="DN562" s="82"/>
      <c r="DO562" s="82"/>
      <c r="DP562" s="82"/>
      <c r="DQ562" s="82"/>
      <c r="DR562" s="82"/>
      <c r="DS562" s="82"/>
      <c r="DT562" s="82"/>
      <c r="DU562" s="82"/>
      <c r="DV562" s="82"/>
      <c r="DW562" s="82"/>
      <c r="DX562" s="82"/>
      <c r="DY562" s="82"/>
      <c r="DZ562" s="82"/>
      <c r="EA562" s="82"/>
      <c r="EB562" s="82"/>
      <c r="EC562" s="82"/>
      <c r="ED562" s="82"/>
      <c r="EE562" s="82"/>
      <c r="EF562" s="82"/>
      <c r="EG562" s="82"/>
      <c r="EH562" s="82"/>
      <c r="EI562" s="82"/>
      <c r="EJ562" s="82"/>
      <c r="EK562" s="82"/>
      <c r="EL562" s="82"/>
      <c r="EM562" s="82"/>
      <c r="EN562" s="82"/>
      <c r="EO562" s="82"/>
      <c r="EP562" s="82"/>
      <c r="EQ562" s="82"/>
      <c r="ER562" s="82"/>
      <c r="ES562" s="82"/>
      <c r="ET562" s="82"/>
      <c r="EU562" s="82"/>
      <c r="EV562" s="82"/>
      <c r="EW562" s="82"/>
      <c r="EX562" s="82"/>
      <c r="EY562" s="82"/>
      <c r="EZ562" s="82"/>
      <c r="FA562" s="83"/>
      <c r="FB562" s="83"/>
      <c r="FC562" s="83"/>
      <c r="FD562" s="83"/>
      <c r="FE562" s="83"/>
      <c r="FF562" s="83"/>
    </row>
    <row r="563" spans="3:162" ht="12.75">
      <c r="C563" s="82"/>
      <c r="D563" s="82"/>
      <c r="E563" s="119"/>
      <c r="F563" s="106"/>
      <c r="G563" s="82"/>
      <c r="H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  <c r="BS563" s="82"/>
      <c r="BT563" s="82"/>
      <c r="BU563" s="82"/>
      <c r="BV563" s="82"/>
      <c r="BW563" s="82"/>
      <c r="BX563" s="82"/>
      <c r="BY563" s="82"/>
      <c r="BZ563" s="82"/>
      <c r="CA563" s="82"/>
      <c r="CB563" s="82"/>
      <c r="CC563" s="82"/>
      <c r="CD563" s="82"/>
      <c r="CE563" s="82"/>
      <c r="CF563" s="82"/>
      <c r="CG563" s="82"/>
      <c r="CH563" s="82"/>
      <c r="CI563" s="82"/>
      <c r="CJ563" s="82"/>
      <c r="CK563" s="82"/>
      <c r="CL563" s="82"/>
      <c r="CM563" s="82"/>
      <c r="CN563" s="82"/>
      <c r="CO563" s="82"/>
      <c r="CP563" s="82"/>
      <c r="CQ563" s="82"/>
      <c r="CR563" s="82"/>
      <c r="CS563" s="82"/>
      <c r="CT563" s="82"/>
      <c r="CU563" s="82"/>
      <c r="CV563" s="82"/>
      <c r="CW563" s="82"/>
      <c r="CX563" s="82"/>
      <c r="CY563" s="82"/>
      <c r="CZ563" s="82"/>
      <c r="DA563" s="82"/>
      <c r="DB563" s="82"/>
      <c r="DC563" s="82"/>
      <c r="DD563" s="82"/>
      <c r="DE563" s="82"/>
      <c r="DF563" s="82"/>
      <c r="DG563" s="82"/>
      <c r="DH563" s="82"/>
      <c r="DI563" s="82"/>
      <c r="DJ563" s="82"/>
      <c r="DK563" s="82"/>
      <c r="DL563" s="82"/>
      <c r="DM563" s="82"/>
      <c r="DN563" s="82"/>
      <c r="DO563" s="82"/>
      <c r="DP563" s="82"/>
      <c r="DQ563" s="82"/>
      <c r="DR563" s="82"/>
      <c r="DS563" s="82"/>
      <c r="DT563" s="82"/>
      <c r="DU563" s="82"/>
      <c r="DV563" s="82"/>
      <c r="DW563" s="82"/>
      <c r="DX563" s="82"/>
      <c r="DY563" s="82"/>
      <c r="DZ563" s="82"/>
      <c r="EA563" s="82"/>
      <c r="EB563" s="82"/>
      <c r="EC563" s="82"/>
      <c r="ED563" s="82"/>
      <c r="EE563" s="82"/>
      <c r="EF563" s="82"/>
      <c r="EG563" s="82"/>
      <c r="EH563" s="82"/>
      <c r="EI563" s="82"/>
      <c r="EJ563" s="82"/>
      <c r="EK563" s="82"/>
      <c r="EL563" s="82"/>
      <c r="EM563" s="82"/>
      <c r="EN563" s="82"/>
      <c r="EO563" s="82"/>
      <c r="EP563" s="82"/>
      <c r="EQ563" s="82"/>
      <c r="ER563" s="82"/>
      <c r="ES563" s="82"/>
      <c r="ET563" s="82"/>
      <c r="EU563" s="82"/>
      <c r="EV563" s="82"/>
      <c r="EW563" s="82"/>
      <c r="EX563" s="82"/>
      <c r="EY563" s="82"/>
      <c r="EZ563" s="82"/>
      <c r="FA563" s="83"/>
      <c r="FB563" s="83"/>
      <c r="FC563" s="83"/>
      <c r="FD563" s="83"/>
      <c r="FE563" s="83"/>
      <c r="FF563" s="83"/>
    </row>
    <row r="564" spans="3:162" ht="12.75">
      <c r="C564" s="82"/>
      <c r="D564" s="82"/>
      <c r="E564" s="119"/>
      <c r="F564" s="106"/>
      <c r="G564" s="82"/>
      <c r="H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  <c r="BS564" s="82"/>
      <c r="BT564" s="82"/>
      <c r="BU564" s="82"/>
      <c r="BV564" s="82"/>
      <c r="BW564" s="82"/>
      <c r="BX564" s="82"/>
      <c r="BY564" s="82"/>
      <c r="BZ564" s="82"/>
      <c r="CA564" s="82"/>
      <c r="CB564" s="82"/>
      <c r="CC564" s="82"/>
      <c r="CD564" s="82"/>
      <c r="CE564" s="82"/>
      <c r="CF564" s="82"/>
      <c r="CG564" s="82"/>
      <c r="CH564" s="82"/>
      <c r="CI564" s="82"/>
      <c r="CJ564" s="82"/>
      <c r="CK564" s="82"/>
      <c r="CL564" s="82"/>
      <c r="CM564" s="82"/>
      <c r="CN564" s="82"/>
      <c r="CO564" s="82"/>
      <c r="CP564" s="82"/>
      <c r="CQ564" s="82"/>
      <c r="CR564" s="82"/>
      <c r="CS564" s="82"/>
      <c r="CT564" s="82"/>
      <c r="CU564" s="82"/>
      <c r="CV564" s="82"/>
      <c r="CW564" s="82"/>
      <c r="CX564" s="82"/>
      <c r="CY564" s="82"/>
      <c r="CZ564" s="82"/>
      <c r="DA564" s="82"/>
      <c r="DB564" s="82"/>
      <c r="DC564" s="82"/>
      <c r="DD564" s="82"/>
      <c r="DE564" s="82"/>
      <c r="DF564" s="82"/>
      <c r="DG564" s="82"/>
      <c r="DH564" s="82"/>
      <c r="DI564" s="82"/>
      <c r="DJ564" s="82"/>
      <c r="DK564" s="82"/>
      <c r="DL564" s="82"/>
      <c r="DM564" s="82"/>
      <c r="DN564" s="82"/>
      <c r="DO564" s="82"/>
      <c r="DP564" s="82"/>
      <c r="DQ564" s="82"/>
      <c r="DR564" s="82"/>
      <c r="DS564" s="82"/>
      <c r="DT564" s="82"/>
      <c r="DU564" s="82"/>
      <c r="DV564" s="82"/>
      <c r="DW564" s="82"/>
      <c r="DX564" s="82"/>
      <c r="DY564" s="82"/>
      <c r="DZ564" s="82"/>
      <c r="EA564" s="82"/>
      <c r="EB564" s="82"/>
      <c r="EC564" s="82"/>
      <c r="ED564" s="82"/>
      <c r="EE564" s="82"/>
      <c r="EF564" s="82"/>
      <c r="EG564" s="82"/>
      <c r="EH564" s="82"/>
      <c r="EI564" s="82"/>
      <c r="EJ564" s="82"/>
      <c r="EK564" s="82"/>
      <c r="EL564" s="82"/>
      <c r="EM564" s="82"/>
      <c r="EN564" s="82"/>
      <c r="EO564" s="82"/>
      <c r="EP564" s="82"/>
      <c r="EQ564" s="82"/>
      <c r="ER564" s="82"/>
      <c r="ES564" s="82"/>
      <c r="ET564" s="82"/>
      <c r="EU564" s="82"/>
      <c r="EV564" s="82"/>
      <c r="EW564" s="82"/>
      <c r="EX564" s="82"/>
      <c r="EY564" s="82"/>
      <c r="EZ564" s="82"/>
      <c r="FA564" s="83"/>
      <c r="FB564" s="83"/>
      <c r="FC564" s="83"/>
      <c r="FD564" s="83"/>
      <c r="FE564" s="83"/>
      <c r="FF564" s="83"/>
    </row>
    <row r="565" spans="3:162" ht="12.75">
      <c r="C565" s="82"/>
      <c r="D565" s="82"/>
      <c r="E565" s="119"/>
      <c r="F565" s="106"/>
      <c r="G565" s="82"/>
      <c r="H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  <c r="BS565" s="82"/>
      <c r="BT565" s="82"/>
      <c r="BU565" s="82"/>
      <c r="BV565" s="82"/>
      <c r="BW565" s="82"/>
      <c r="BX565" s="82"/>
      <c r="BY565" s="82"/>
      <c r="BZ565" s="82"/>
      <c r="CA565" s="82"/>
      <c r="CB565" s="82"/>
      <c r="CC565" s="82"/>
      <c r="CD565" s="82"/>
      <c r="CE565" s="82"/>
      <c r="CF565" s="82"/>
      <c r="CG565" s="82"/>
      <c r="CH565" s="82"/>
      <c r="CI565" s="82"/>
      <c r="CJ565" s="82"/>
      <c r="CK565" s="82"/>
      <c r="CL565" s="82"/>
      <c r="CM565" s="82"/>
      <c r="CN565" s="82"/>
      <c r="CO565" s="82"/>
      <c r="CP565" s="82"/>
      <c r="CQ565" s="82"/>
      <c r="CR565" s="82"/>
      <c r="CS565" s="82"/>
      <c r="CT565" s="82"/>
      <c r="CU565" s="82"/>
      <c r="CV565" s="82"/>
      <c r="CW565" s="82"/>
      <c r="CX565" s="82"/>
      <c r="CY565" s="82"/>
      <c r="CZ565" s="82"/>
      <c r="DA565" s="82"/>
      <c r="DB565" s="82"/>
      <c r="DC565" s="82"/>
      <c r="DD565" s="82"/>
      <c r="DE565" s="82"/>
      <c r="DF565" s="82"/>
      <c r="DG565" s="82"/>
      <c r="DH565" s="82"/>
      <c r="DI565" s="82"/>
      <c r="DJ565" s="82"/>
      <c r="DK565" s="82"/>
      <c r="DL565" s="82"/>
      <c r="DM565" s="82"/>
      <c r="DN565" s="82"/>
      <c r="DO565" s="82"/>
      <c r="DP565" s="82"/>
      <c r="DQ565" s="82"/>
      <c r="DR565" s="82"/>
      <c r="DS565" s="82"/>
      <c r="DT565" s="82"/>
      <c r="DU565" s="82"/>
      <c r="DV565" s="82"/>
      <c r="DW565" s="82"/>
      <c r="DX565" s="82"/>
      <c r="DY565" s="82"/>
      <c r="DZ565" s="82"/>
      <c r="EA565" s="82"/>
      <c r="EB565" s="82"/>
      <c r="EC565" s="82"/>
      <c r="ED565" s="82"/>
      <c r="EE565" s="82"/>
      <c r="EF565" s="82"/>
      <c r="EG565" s="82"/>
      <c r="EH565" s="82"/>
      <c r="EI565" s="82"/>
      <c r="EJ565" s="82"/>
      <c r="EK565" s="82"/>
      <c r="EL565" s="82"/>
      <c r="EM565" s="82"/>
      <c r="EN565" s="82"/>
      <c r="EO565" s="82"/>
      <c r="EP565" s="82"/>
      <c r="EQ565" s="82"/>
      <c r="ER565" s="82"/>
      <c r="ES565" s="82"/>
      <c r="ET565" s="82"/>
      <c r="EU565" s="82"/>
      <c r="EV565" s="82"/>
      <c r="EW565" s="82"/>
      <c r="EX565" s="82"/>
      <c r="EY565" s="82"/>
      <c r="EZ565" s="82"/>
      <c r="FA565" s="83"/>
      <c r="FB565" s="83"/>
      <c r="FC565" s="83"/>
      <c r="FD565" s="83"/>
      <c r="FE565" s="83"/>
      <c r="FF565" s="83"/>
    </row>
    <row r="566" spans="3:162" ht="12.75">
      <c r="C566" s="82"/>
      <c r="D566" s="82"/>
      <c r="E566" s="119"/>
      <c r="F566" s="106"/>
      <c r="G566" s="82"/>
      <c r="H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  <c r="BS566" s="82"/>
      <c r="BT566" s="82"/>
      <c r="BU566" s="82"/>
      <c r="BV566" s="82"/>
      <c r="BW566" s="82"/>
      <c r="BX566" s="82"/>
      <c r="BY566" s="82"/>
      <c r="BZ566" s="82"/>
      <c r="CA566" s="82"/>
      <c r="CB566" s="82"/>
      <c r="CC566" s="82"/>
      <c r="CD566" s="82"/>
      <c r="CE566" s="82"/>
      <c r="CF566" s="82"/>
      <c r="CG566" s="82"/>
      <c r="CH566" s="82"/>
      <c r="CI566" s="82"/>
      <c r="CJ566" s="82"/>
      <c r="CK566" s="82"/>
      <c r="CL566" s="82"/>
      <c r="CM566" s="82"/>
      <c r="CN566" s="82"/>
      <c r="CO566" s="82"/>
      <c r="CP566" s="82"/>
      <c r="CQ566" s="82"/>
      <c r="CR566" s="82"/>
      <c r="CS566" s="82"/>
      <c r="CT566" s="82"/>
      <c r="CU566" s="82"/>
      <c r="CV566" s="82"/>
      <c r="CW566" s="82"/>
      <c r="CX566" s="82"/>
      <c r="CY566" s="82"/>
      <c r="CZ566" s="82"/>
      <c r="DA566" s="82"/>
      <c r="DB566" s="82"/>
      <c r="DC566" s="82"/>
      <c r="DD566" s="82"/>
      <c r="DE566" s="82"/>
      <c r="DF566" s="82"/>
      <c r="DG566" s="82"/>
      <c r="DH566" s="82"/>
      <c r="DI566" s="82"/>
      <c r="DJ566" s="82"/>
      <c r="DK566" s="82"/>
      <c r="DL566" s="82"/>
      <c r="DM566" s="82"/>
      <c r="DN566" s="82"/>
      <c r="DO566" s="82"/>
      <c r="DP566" s="82"/>
      <c r="DQ566" s="82"/>
      <c r="DR566" s="82"/>
      <c r="DS566" s="82"/>
      <c r="DT566" s="82"/>
      <c r="DU566" s="82"/>
      <c r="DV566" s="82"/>
      <c r="DW566" s="82"/>
      <c r="DX566" s="82"/>
      <c r="DY566" s="82"/>
      <c r="DZ566" s="82"/>
      <c r="EA566" s="82"/>
      <c r="EB566" s="82"/>
      <c r="EC566" s="82"/>
      <c r="ED566" s="82"/>
      <c r="EE566" s="82"/>
      <c r="EF566" s="82"/>
      <c r="EG566" s="82"/>
      <c r="EH566" s="82"/>
      <c r="EI566" s="82"/>
      <c r="EJ566" s="82"/>
      <c r="EK566" s="82"/>
      <c r="EL566" s="82"/>
      <c r="EM566" s="82"/>
      <c r="EN566" s="82"/>
      <c r="EO566" s="82"/>
      <c r="EP566" s="82"/>
      <c r="EQ566" s="82"/>
      <c r="ER566" s="82"/>
      <c r="ES566" s="82"/>
      <c r="ET566" s="82"/>
      <c r="EU566" s="82"/>
      <c r="EV566" s="82"/>
      <c r="EW566" s="82"/>
      <c r="EX566" s="82"/>
      <c r="EY566" s="82"/>
      <c r="EZ566" s="82"/>
      <c r="FA566" s="83"/>
      <c r="FB566" s="83"/>
      <c r="FC566" s="83"/>
      <c r="FD566" s="83"/>
      <c r="FE566" s="83"/>
      <c r="FF566" s="83"/>
    </row>
    <row r="567" spans="3:162" ht="12.75">
      <c r="C567" s="82"/>
      <c r="D567" s="82"/>
      <c r="E567" s="119"/>
      <c r="F567" s="106"/>
      <c r="G567" s="82"/>
      <c r="H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  <c r="BS567" s="82"/>
      <c r="BT567" s="82"/>
      <c r="BU567" s="82"/>
      <c r="BV567" s="82"/>
      <c r="BW567" s="82"/>
      <c r="BX567" s="82"/>
      <c r="BY567" s="82"/>
      <c r="BZ567" s="82"/>
      <c r="CA567" s="82"/>
      <c r="CB567" s="82"/>
      <c r="CC567" s="82"/>
      <c r="CD567" s="82"/>
      <c r="CE567" s="82"/>
      <c r="CF567" s="82"/>
      <c r="CG567" s="82"/>
      <c r="CH567" s="82"/>
      <c r="CI567" s="82"/>
      <c r="CJ567" s="82"/>
      <c r="CK567" s="82"/>
      <c r="CL567" s="82"/>
      <c r="CM567" s="82"/>
      <c r="CN567" s="82"/>
      <c r="CO567" s="82"/>
      <c r="CP567" s="82"/>
      <c r="CQ567" s="82"/>
      <c r="CR567" s="82"/>
      <c r="CS567" s="82"/>
      <c r="CT567" s="82"/>
      <c r="CU567" s="82"/>
      <c r="CV567" s="82"/>
      <c r="CW567" s="82"/>
      <c r="CX567" s="82"/>
      <c r="CY567" s="82"/>
      <c r="CZ567" s="82"/>
      <c r="DA567" s="82"/>
      <c r="DB567" s="82"/>
      <c r="DC567" s="82"/>
      <c r="DD567" s="82"/>
      <c r="DE567" s="82"/>
      <c r="DF567" s="82"/>
      <c r="DG567" s="82"/>
      <c r="DH567" s="82"/>
      <c r="DI567" s="82"/>
      <c r="DJ567" s="82"/>
      <c r="DK567" s="82"/>
      <c r="DL567" s="82"/>
      <c r="DM567" s="82"/>
      <c r="DN567" s="82"/>
      <c r="DO567" s="82"/>
      <c r="DP567" s="82"/>
      <c r="DQ567" s="82"/>
      <c r="DR567" s="82"/>
      <c r="DS567" s="82"/>
      <c r="DT567" s="82"/>
      <c r="DU567" s="82"/>
      <c r="DV567" s="82"/>
      <c r="DW567" s="82"/>
      <c r="DX567" s="82"/>
      <c r="DY567" s="82"/>
      <c r="DZ567" s="82"/>
      <c r="EA567" s="82"/>
      <c r="EB567" s="82"/>
      <c r="EC567" s="82"/>
      <c r="ED567" s="82"/>
      <c r="EE567" s="82"/>
      <c r="EF567" s="82"/>
      <c r="EG567" s="82"/>
      <c r="EH567" s="82"/>
      <c r="EI567" s="82"/>
      <c r="EJ567" s="82"/>
      <c r="EK567" s="82"/>
      <c r="EL567" s="82"/>
      <c r="EM567" s="82"/>
      <c r="EN567" s="82"/>
      <c r="EO567" s="82"/>
      <c r="EP567" s="82"/>
      <c r="EQ567" s="82"/>
      <c r="ER567" s="82"/>
      <c r="ES567" s="82"/>
      <c r="ET567" s="82"/>
      <c r="EU567" s="82"/>
      <c r="EV567" s="82"/>
      <c r="EW567" s="82"/>
      <c r="EX567" s="82"/>
      <c r="EY567" s="82"/>
      <c r="EZ567" s="82"/>
      <c r="FA567" s="83"/>
      <c r="FB567" s="83"/>
      <c r="FC567" s="83"/>
      <c r="FD567" s="83"/>
      <c r="FE567" s="83"/>
      <c r="FF567" s="83"/>
    </row>
    <row r="568" spans="3:162" ht="12.75">
      <c r="C568" s="82"/>
      <c r="D568" s="82"/>
      <c r="E568" s="119"/>
      <c r="F568" s="106"/>
      <c r="G568" s="82"/>
      <c r="H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  <c r="BS568" s="82"/>
      <c r="BT568" s="82"/>
      <c r="BU568" s="82"/>
      <c r="BV568" s="82"/>
      <c r="BW568" s="82"/>
      <c r="BX568" s="82"/>
      <c r="BY568" s="82"/>
      <c r="BZ568" s="82"/>
      <c r="CA568" s="82"/>
      <c r="CB568" s="82"/>
      <c r="CC568" s="82"/>
      <c r="CD568" s="82"/>
      <c r="CE568" s="82"/>
      <c r="CF568" s="82"/>
      <c r="CG568" s="82"/>
      <c r="CH568" s="82"/>
      <c r="CI568" s="82"/>
      <c r="CJ568" s="82"/>
      <c r="CK568" s="82"/>
      <c r="CL568" s="82"/>
      <c r="CM568" s="82"/>
      <c r="CN568" s="82"/>
      <c r="CO568" s="82"/>
      <c r="CP568" s="82"/>
      <c r="CQ568" s="82"/>
      <c r="CR568" s="82"/>
      <c r="CS568" s="82"/>
      <c r="CT568" s="82"/>
      <c r="CU568" s="82"/>
      <c r="CV568" s="82"/>
      <c r="CW568" s="82"/>
      <c r="CX568" s="82"/>
      <c r="CY568" s="82"/>
      <c r="CZ568" s="82"/>
      <c r="DA568" s="82"/>
      <c r="DB568" s="82"/>
      <c r="DC568" s="82"/>
      <c r="DD568" s="82"/>
      <c r="DE568" s="82"/>
      <c r="DF568" s="82"/>
      <c r="DG568" s="82"/>
      <c r="DH568" s="82"/>
      <c r="DI568" s="82"/>
      <c r="DJ568" s="82"/>
      <c r="DK568" s="82"/>
      <c r="DL568" s="82"/>
      <c r="DM568" s="82"/>
      <c r="DN568" s="82"/>
      <c r="DO568" s="82"/>
      <c r="DP568" s="82"/>
      <c r="DQ568" s="82"/>
      <c r="DR568" s="82"/>
      <c r="DS568" s="82"/>
      <c r="DT568" s="82"/>
      <c r="DU568" s="82"/>
      <c r="DV568" s="82"/>
      <c r="DW568" s="82"/>
      <c r="DX568" s="82"/>
      <c r="DY568" s="82"/>
      <c r="DZ568" s="82"/>
      <c r="EA568" s="82"/>
      <c r="EB568" s="82"/>
      <c r="EC568" s="82"/>
      <c r="ED568" s="82"/>
      <c r="EE568" s="82"/>
      <c r="EF568" s="82"/>
      <c r="EG568" s="82"/>
      <c r="EH568" s="82"/>
      <c r="EI568" s="82"/>
      <c r="EJ568" s="82"/>
      <c r="EK568" s="82"/>
      <c r="EL568" s="82"/>
      <c r="EM568" s="82"/>
      <c r="EN568" s="82"/>
      <c r="EO568" s="82"/>
      <c r="EP568" s="82"/>
      <c r="EQ568" s="82"/>
      <c r="ER568" s="82"/>
      <c r="ES568" s="82"/>
      <c r="ET568" s="82"/>
      <c r="EU568" s="82"/>
      <c r="EV568" s="82"/>
      <c r="EW568" s="82"/>
      <c r="EX568" s="82"/>
      <c r="EY568" s="82"/>
      <c r="EZ568" s="82"/>
      <c r="FA568" s="83"/>
      <c r="FB568" s="83"/>
      <c r="FC568" s="83"/>
      <c r="FD568" s="83"/>
      <c r="FE568" s="83"/>
      <c r="FF568" s="83"/>
    </row>
    <row r="569" spans="3:162" ht="12.75">
      <c r="C569" s="82"/>
      <c r="D569" s="82"/>
      <c r="E569" s="119"/>
      <c r="F569" s="106"/>
      <c r="G569" s="82"/>
      <c r="H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  <c r="BS569" s="82"/>
      <c r="BT569" s="82"/>
      <c r="BU569" s="82"/>
      <c r="BV569" s="82"/>
      <c r="BW569" s="82"/>
      <c r="BX569" s="82"/>
      <c r="BY569" s="82"/>
      <c r="BZ569" s="82"/>
      <c r="CA569" s="82"/>
      <c r="CB569" s="82"/>
      <c r="CC569" s="82"/>
      <c r="CD569" s="82"/>
      <c r="CE569" s="82"/>
      <c r="CF569" s="82"/>
      <c r="CG569" s="82"/>
      <c r="CH569" s="82"/>
      <c r="CI569" s="82"/>
      <c r="CJ569" s="82"/>
      <c r="CK569" s="82"/>
      <c r="CL569" s="82"/>
      <c r="CM569" s="82"/>
      <c r="CN569" s="82"/>
      <c r="CO569" s="82"/>
      <c r="CP569" s="82"/>
      <c r="CQ569" s="82"/>
      <c r="CR569" s="82"/>
      <c r="CS569" s="82"/>
      <c r="CT569" s="82"/>
      <c r="CU569" s="82"/>
      <c r="CV569" s="82"/>
      <c r="CW569" s="82"/>
      <c r="CX569" s="82"/>
      <c r="CY569" s="82"/>
      <c r="CZ569" s="82"/>
      <c r="DA569" s="82"/>
      <c r="DB569" s="82"/>
      <c r="DC569" s="82"/>
      <c r="DD569" s="82"/>
      <c r="DE569" s="82"/>
      <c r="DF569" s="82"/>
      <c r="DG569" s="82"/>
      <c r="DH569" s="82"/>
      <c r="DI569" s="82"/>
      <c r="DJ569" s="82"/>
      <c r="DK569" s="82"/>
      <c r="DL569" s="82"/>
      <c r="DM569" s="82"/>
      <c r="DN569" s="82"/>
      <c r="DO569" s="82"/>
      <c r="DP569" s="82"/>
      <c r="DQ569" s="82"/>
      <c r="DR569" s="82"/>
      <c r="DS569" s="82"/>
      <c r="DT569" s="82"/>
      <c r="DU569" s="82"/>
      <c r="DV569" s="82"/>
      <c r="DW569" s="82"/>
      <c r="DX569" s="82"/>
      <c r="DY569" s="82"/>
      <c r="DZ569" s="82"/>
      <c r="EA569" s="82"/>
      <c r="EB569" s="82"/>
      <c r="EC569" s="82"/>
      <c r="ED569" s="82"/>
      <c r="EE569" s="82"/>
      <c r="EF569" s="82"/>
      <c r="EG569" s="82"/>
      <c r="EH569" s="82"/>
      <c r="EI569" s="82"/>
      <c r="EJ569" s="82"/>
      <c r="EK569" s="82"/>
      <c r="EL569" s="82"/>
      <c r="EM569" s="82"/>
      <c r="EN569" s="82"/>
      <c r="EO569" s="82"/>
      <c r="EP569" s="82"/>
      <c r="EQ569" s="82"/>
      <c r="ER569" s="82"/>
      <c r="ES569" s="82"/>
      <c r="ET569" s="82"/>
      <c r="EU569" s="82"/>
      <c r="EV569" s="82"/>
      <c r="EW569" s="82"/>
      <c r="EX569" s="82"/>
      <c r="EY569" s="82"/>
      <c r="EZ569" s="82"/>
      <c r="FA569" s="83"/>
      <c r="FB569" s="83"/>
      <c r="FC569" s="83"/>
      <c r="FD569" s="83"/>
      <c r="FE569" s="83"/>
      <c r="FF569" s="83"/>
    </row>
    <row r="570" spans="3:162" ht="12.75">
      <c r="C570" s="82"/>
      <c r="D570" s="82"/>
      <c r="E570" s="119"/>
      <c r="F570" s="106"/>
      <c r="G570" s="82"/>
      <c r="H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  <c r="BS570" s="82"/>
      <c r="BT570" s="82"/>
      <c r="BU570" s="82"/>
      <c r="BV570" s="82"/>
      <c r="BW570" s="82"/>
      <c r="BX570" s="82"/>
      <c r="BY570" s="82"/>
      <c r="BZ570" s="82"/>
      <c r="CA570" s="82"/>
      <c r="CB570" s="82"/>
      <c r="CC570" s="82"/>
      <c r="CD570" s="82"/>
      <c r="CE570" s="82"/>
      <c r="CF570" s="82"/>
      <c r="CG570" s="82"/>
      <c r="CH570" s="82"/>
      <c r="CI570" s="82"/>
      <c r="CJ570" s="82"/>
      <c r="CK570" s="82"/>
      <c r="CL570" s="82"/>
      <c r="CM570" s="82"/>
      <c r="CN570" s="82"/>
      <c r="CO570" s="82"/>
      <c r="CP570" s="82"/>
      <c r="CQ570" s="82"/>
      <c r="CR570" s="82"/>
      <c r="CS570" s="82"/>
      <c r="CT570" s="82"/>
      <c r="CU570" s="82"/>
      <c r="CV570" s="82"/>
      <c r="CW570" s="82"/>
      <c r="CX570" s="82"/>
      <c r="CY570" s="82"/>
      <c r="CZ570" s="82"/>
      <c r="DA570" s="82"/>
      <c r="DB570" s="82"/>
      <c r="DC570" s="82"/>
      <c r="DD570" s="82"/>
      <c r="DE570" s="82"/>
      <c r="DF570" s="82"/>
      <c r="DG570" s="82"/>
      <c r="DH570" s="82"/>
      <c r="DI570" s="82"/>
      <c r="DJ570" s="82"/>
      <c r="DK570" s="82"/>
      <c r="DL570" s="82"/>
      <c r="DM570" s="82"/>
      <c r="DN570" s="82"/>
      <c r="DO570" s="82"/>
      <c r="DP570" s="82"/>
      <c r="DQ570" s="82"/>
      <c r="DR570" s="82"/>
      <c r="DS570" s="82"/>
      <c r="DT570" s="82"/>
      <c r="DU570" s="82"/>
      <c r="DV570" s="82"/>
      <c r="DW570" s="82"/>
      <c r="DX570" s="82"/>
      <c r="DY570" s="82"/>
      <c r="DZ570" s="82"/>
      <c r="EA570" s="82"/>
      <c r="EB570" s="82"/>
      <c r="EC570" s="82"/>
      <c r="ED570" s="82"/>
      <c r="EE570" s="82"/>
      <c r="EF570" s="82"/>
      <c r="EG570" s="82"/>
      <c r="EH570" s="82"/>
      <c r="EI570" s="82"/>
      <c r="EJ570" s="82"/>
      <c r="EK570" s="82"/>
      <c r="EL570" s="82"/>
      <c r="EM570" s="82"/>
      <c r="EN570" s="82"/>
      <c r="EO570" s="82"/>
      <c r="EP570" s="82"/>
      <c r="EQ570" s="82"/>
      <c r="ER570" s="82"/>
      <c r="ES570" s="82"/>
      <c r="ET570" s="82"/>
      <c r="EU570" s="82"/>
      <c r="EV570" s="82"/>
      <c r="EW570" s="82"/>
      <c r="EX570" s="82"/>
      <c r="EY570" s="82"/>
      <c r="EZ570" s="82"/>
      <c r="FA570" s="83"/>
      <c r="FB570" s="83"/>
      <c r="FC570" s="83"/>
      <c r="FD570" s="83"/>
      <c r="FE570" s="83"/>
      <c r="FF570" s="83"/>
    </row>
    <row r="571" spans="3:162" ht="12.75">
      <c r="C571" s="82"/>
      <c r="D571" s="82"/>
      <c r="E571" s="119"/>
      <c r="F571" s="106"/>
      <c r="G571" s="82"/>
      <c r="H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  <c r="BS571" s="82"/>
      <c r="BT571" s="82"/>
      <c r="BU571" s="82"/>
      <c r="BV571" s="82"/>
      <c r="BW571" s="82"/>
      <c r="BX571" s="82"/>
      <c r="BY571" s="82"/>
      <c r="BZ571" s="82"/>
      <c r="CA571" s="82"/>
      <c r="CB571" s="82"/>
      <c r="CC571" s="82"/>
      <c r="CD571" s="82"/>
      <c r="CE571" s="82"/>
      <c r="CF571" s="82"/>
      <c r="CG571" s="82"/>
      <c r="CH571" s="82"/>
      <c r="CI571" s="82"/>
      <c r="CJ571" s="82"/>
      <c r="CK571" s="82"/>
      <c r="CL571" s="82"/>
      <c r="CM571" s="82"/>
      <c r="CN571" s="82"/>
      <c r="CO571" s="82"/>
      <c r="CP571" s="82"/>
      <c r="CQ571" s="82"/>
      <c r="CR571" s="82"/>
      <c r="CS571" s="82"/>
      <c r="CT571" s="82"/>
      <c r="CU571" s="82"/>
      <c r="CV571" s="82"/>
      <c r="CW571" s="82"/>
      <c r="CX571" s="82"/>
      <c r="CY571" s="82"/>
      <c r="CZ571" s="82"/>
      <c r="DA571" s="82"/>
      <c r="DB571" s="82"/>
      <c r="DC571" s="82"/>
      <c r="DD571" s="82"/>
      <c r="DE571" s="82"/>
      <c r="DF571" s="82"/>
      <c r="DG571" s="82"/>
      <c r="DH571" s="82"/>
      <c r="DI571" s="82"/>
      <c r="DJ571" s="82"/>
      <c r="DK571" s="82"/>
      <c r="DL571" s="82"/>
      <c r="DM571" s="82"/>
      <c r="DN571" s="82"/>
      <c r="DO571" s="82"/>
      <c r="DP571" s="82"/>
      <c r="DQ571" s="82"/>
      <c r="DR571" s="82"/>
      <c r="DS571" s="82"/>
      <c r="DT571" s="82"/>
      <c r="DU571" s="82"/>
      <c r="DV571" s="82"/>
      <c r="DW571" s="82"/>
      <c r="DX571" s="82"/>
      <c r="DY571" s="82"/>
      <c r="DZ571" s="82"/>
      <c r="EA571" s="82"/>
      <c r="EB571" s="82"/>
      <c r="EC571" s="82"/>
      <c r="ED571" s="82"/>
      <c r="EE571" s="82"/>
      <c r="EF571" s="82"/>
      <c r="EG571" s="82"/>
      <c r="EH571" s="82"/>
      <c r="EI571" s="82"/>
      <c r="EJ571" s="82"/>
      <c r="EK571" s="82"/>
      <c r="EL571" s="82"/>
      <c r="EM571" s="82"/>
      <c r="EN571" s="82"/>
      <c r="EO571" s="82"/>
      <c r="EP571" s="82"/>
      <c r="EQ571" s="82"/>
      <c r="ER571" s="82"/>
      <c r="ES571" s="82"/>
      <c r="ET571" s="82"/>
      <c r="EU571" s="82"/>
      <c r="EV571" s="82"/>
      <c r="EW571" s="82"/>
      <c r="EX571" s="82"/>
      <c r="EY571" s="82"/>
      <c r="EZ571" s="82"/>
      <c r="FA571" s="83"/>
      <c r="FB571" s="83"/>
      <c r="FC571" s="83"/>
      <c r="FD571" s="83"/>
      <c r="FE571" s="83"/>
      <c r="FF571" s="83"/>
    </row>
    <row r="572" spans="3:162" ht="12.75">
      <c r="C572" s="82"/>
      <c r="D572" s="82"/>
      <c r="E572" s="119"/>
      <c r="F572" s="106"/>
      <c r="G572" s="82"/>
      <c r="H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  <c r="BS572" s="82"/>
      <c r="BT572" s="82"/>
      <c r="BU572" s="82"/>
      <c r="BV572" s="82"/>
      <c r="BW572" s="82"/>
      <c r="BX572" s="82"/>
      <c r="BY572" s="82"/>
      <c r="BZ572" s="82"/>
      <c r="CA572" s="82"/>
      <c r="CB572" s="82"/>
      <c r="CC572" s="82"/>
      <c r="CD572" s="82"/>
      <c r="CE572" s="82"/>
      <c r="CF572" s="82"/>
      <c r="CG572" s="82"/>
      <c r="CH572" s="82"/>
      <c r="CI572" s="82"/>
      <c r="CJ572" s="82"/>
      <c r="CK572" s="82"/>
      <c r="CL572" s="82"/>
      <c r="CM572" s="82"/>
      <c r="CN572" s="82"/>
      <c r="CO572" s="82"/>
      <c r="CP572" s="82"/>
      <c r="CQ572" s="82"/>
      <c r="CR572" s="82"/>
      <c r="CS572" s="82"/>
      <c r="CT572" s="82"/>
      <c r="CU572" s="82"/>
      <c r="CV572" s="82"/>
      <c r="CW572" s="82"/>
      <c r="CX572" s="82"/>
      <c r="CY572" s="82"/>
      <c r="CZ572" s="82"/>
      <c r="DA572" s="82"/>
      <c r="DB572" s="82"/>
      <c r="DC572" s="82"/>
      <c r="DD572" s="82"/>
      <c r="DE572" s="82"/>
      <c r="DF572" s="82"/>
      <c r="DG572" s="82"/>
      <c r="DH572" s="82"/>
      <c r="DI572" s="82"/>
      <c r="DJ572" s="82"/>
      <c r="DK572" s="82"/>
      <c r="DL572" s="82"/>
      <c r="DM572" s="82"/>
      <c r="DN572" s="82"/>
      <c r="DO572" s="82"/>
      <c r="DP572" s="82"/>
      <c r="DQ572" s="82"/>
      <c r="DR572" s="82"/>
      <c r="DS572" s="82"/>
      <c r="DT572" s="82"/>
      <c r="DU572" s="82"/>
      <c r="DV572" s="82"/>
      <c r="DW572" s="82"/>
      <c r="DX572" s="82"/>
      <c r="DY572" s="82"/>
      <c r="DZ572" s="82"/>
      <c r="EA572" s="82"/>
      <c r="EB572" s="82"/>
      <c r="EC572" s="82"/>
      <c r="ED572" s="82"/>
      <c r="EE572" s="82"/>
      <c r="EF572" s="82"/>
      <c r="EG572" s="82"/>
      <c r="EH572" s="82"/>
      <c r="EI572" s="82"/>
      <c r="EJ572" s="82"/>
      <c r="EK572" s="82"/>
      <c r="EL572" s="82"/>
      <c r="EM572" s="82"/>
      <c r="EN572" s="82"/>
      <c r="EO572" s="82"/>
      <c r="EP572" s="82"/>
      <c r="EQ572" s="82"/>
      <c r="ER572" s="82"/>
      <c r="ES572" s="82"/>
      <c r="ET572" s="82"/>
      <c r="EU572" s="82"/>
      <c r="EV572" s="82"/>
      <c r="EW572" s="82"/>
      <c r="EX572" s="82"/>
      <c r="EY572" s="82"/>
      <c r="EZ572" s="82"/>
      <c r="FA572" s="83"/>
      <c r="FB572" s="83"/>
      <c r="FC572" s="83"/>
      <c r="FD572" s="83"/>
      <c r="FE572" s="83"/>
      <c r="FF572" s="83"/>
    </row>
    <row r="573" spans="3:162" ht="12.75">
      <c r="C573" s="82"/>
      <c r="D573" s="82"/>
      <c r="E573" s="119"/>
      <c r="F573" s="106"/>
      <c r="G573" s="82"/>
      <c r="H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  <c r="BS573" s="82"/>
      <c r="BT573" s="82"/>
      <c r="BU573" s="82"/>
      <c r="BV573" s="82"/>
      <c r="BW573" s="82"/>
      <c r="BX573" s="82"/>
      <c r="BY573" s="82"/>
      <c r="BZ573" s="82"/>
      <c r="CA573" s="82"/>
      <c r="CB573" s="82"/>
      <c r="CC573" s="82"/>
      <c r="CD573" s="82"/>
      <c r="CE573" s="82"/>
      <c r="CF573" s="82"/>
      <c r="CG573" s="82"/>
      <c r="CH573" s="82"/>
      <c r="CI573" s="82"/>
      <c r="CJ573" s="82"/>
      <c r="CK573" s="82"/>
      <c r="CL573" s="82"/>
      <c r="CM573" s="82"/>
      <c r="CN573" s="82"/>
      <c r="CO573" s="82"/>
      <c r="CP573" s="82"/>
      <c r="CQ573" s="82"/>
      <c r="CR573" s="82"/>
      <c r="CS573" s="82"/>
      <c r="CT573" s="82"/>
      <c r="CU573" s="82"/>
      <c r="CV573" s="82"/>
      <c r="CW573" s="82"/>
      <c r="CX573" s="82"/>
      <c r="CY573" s="82"/>
      <c r="CZ573" s="82"/>
      <c r="DA573" s="82"/>
      <c r="DB573" s="82"/>
      <c r="DC573" s="82"/>
      <c r="DD573" s="82"/>
      <c r="DE573" s="82"/>
      <c r="DF573" s="82"/>
      <c r="DG573" s="82"/>
      <c r="DH573" s="82"/>
      <c r="DI573" s="82"/>
      <c r="DJ573" s="82"/>
      <c r="DK573" s="82"/>
      <c r="DL573" s="82"/>
      <c r="DM573" s="82"/>
      <c r="DN573" s="82"/>
      <c r="DO573" s="82"/>
      <c r="DP573" s="82"/>
      <c r="DQ573" s="82"/>
      <c r="DR573" s="82"/>
      <c r="DS573" s="82"/>
      <c r="DT573" s="82"/>
      <c r="DU573" s="82"/>
      <c r="DV573" s="82"/>
      <c r="DW573" s="82"/>
      <c r="DX573" s="82"/>
      <c r="DY573" s="82"/>
      <c r="DZ573" s="82"/>
      <c r="EA573" s="82"/>
      <c r="EB573" s="82"/>
      <c r="EC573" s="82"/>
      <c r="ED573" s="82"/>
      <c r="EE573" s="82"/>
      <c r="EF573" s="82"/>
      <c r="EG573" s="82"/>
      <c r="EH573" s="82"/>
      <c r="EI573" s="82"/>
      <c r="EJ573" s="82"/>
      <c r="EK573" s="82"/>
      <c r="EL573" s="82"/>
      <c r="EM573" s="82"/>
      <c r="EN573" s="82"/>
      <c r="EO573" s="82"/>
      <c r="EP573" s="82"/>
      <c r="EQ573" s="82"/>
      <c r="ER573" s="82"/>
      <c r="ES573" s="82"/>
      <c r="ET573" s="82"/>
      <c r="EU573" s="82"/>
      <c r="EV573" s="82"/>
      <c r="EW573" s="82"/>
      <c r="EX573" s="82"/>
      <c r="EY573" s="82"/>
      <c r="EZ573" s="82"/>
      <c r="FA573" s="83"/>
      <c r="FB573" s="83"/>
      <c r="FC573" s="83"/>
      <c r="FD573" s="83"/>
      <c r="FE573" s="83"/>
      <c r="FF573" s="83"/>
    </row>
    <row r="574" spans="3:162" ht="12.75">
      <c r="C574" s="82"/>
      <c r="D574" s="82"/>
      <c r="E574" s="119"/>
      <c r="F574" s="106"/>
      <c r="G574" s="82"/>
      <c r="H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  <c r="BS574" s="82"/>
      <c r="BT574" s="82"/>
      <c r="BU574" s="82"/>
      <c r="BV574" s="82"/>
      <c r="BW574" s="82"/>
      <c r="BX574" s="82"/>
      <c r="BY574" s="82"/>
      <c r="BZ574" s="82"/>
      <c r="CA574" s="82"/>
      <c r="CB574" s="82"/>
      <c r="CC574" s="82"/>
      <c r="CD574" s="82"/>
      <c r="CE574" s="82"/>
      <c r="CF574" s="82"/>
      <c r="CG574" s="82"/>
      <c r="CH574" s="82"/>
      <c r="CI574" s="82"/>
      <c r="CJ574" s="82"/>
      <c r="CK574" s="82"/>
      <c r="CL574" s="82"/>
      <c r="CM574" s="82"/>
      <c r="CN574" s="82"/>
      <c r="CO574" s="82"/>
      <c r="CP574" s="82"/>
      <c r="CQ574" s="82"/>
      <c r="CR574" s="82"/>
      <c r="CS574" s="82"/>
      <c r="CT574" s="82"/>
      <c r="CU574" s="82"/>
      <c r="CV574" s="82"/>
      <c r="CW574" s="82"/>
      <c r="CX574" s="82"/>
      <c r="CY574" s="82"/>
      <c r="CZ574" s="82"/>
      <c r="DA574" s="82"/>
      <c r="DB574" s="82"/>
      <c r="DC574" s="82"/>
      <c r="DD574" s="82"/>
      <c r="DE574" s="82"/>
      <c r="DF574" s="82"/>
      <c r="DG574" s="82"/>
      <c r="DH574" s="82"/>
      <c r="DI574" s="82"/>
      <c r="DJ574" s="82"/>
      <c r="DK574" s="82"/>
      <c r="DL574" s="82"/>
      <c r="DM574" s="82"/>
      <c r="DN574" s="82"/>
      <c r="DO574" s="82"/>
      <c r="DP574" s="82"/>
      <c r="DQ574" s="82"/>
      <c r="DR574" s="82"/>
      <c r="DS574" s="82"/>
      <c r="DT574" s="82"/>
      <c r="DU574" s="82"/>
      <c r="DV574" s="82"/>
      <c r="DW574" s="82"/>
      <c r="DX574" s="82"/>
      <c r="DY574" s="82"/>
      <c r="DZ574" s="82"/>
      <c r="EA574" s="82"/>
      <c r="EB574" s="82"/>
      <c r="EC574" s="82"/>
      <c r="ED574" s="82"/>
      <c r="EE574" s="82"/>
      <c r="EF574" s="82"/>
      <c r="EG574" s="82"/>
      <c r="EH574" s="82"/>
      <c r="EI574" s="82"/>
      <c r="EJ574" s="82"/>
      <c r="EK574" s="82"/>
      <c r="EL574" s="82"/>
      <c r="EM574" s="82"/>
      <c r="EN574" s="82"/>
      <c r="EO574" s="82"/>
      <c r="EP574" s="82"/>
      <c r="EQ574" s="82"/>
      <c r="ER574" s="82"/>
      <c r="ES574" s="82"/>
      <c r="ET574" s="82"/>
      <c r="EU574" s="82"/>
      <c r="EV574" s="82"/>
      <c r="EW574" s="82"/>
      <c r="EX574" s="82"/>
      <c r="EY574" s="82"/>
      <c r="EZ574" s="82"/>
      <c r="FA574" s="83"/>
      <c r="FB574" s="83"/>
      <c r="FC574" s="83"/>
      <c r="FD574" s="83"/>
      <c r="FE574" s="83"/>
      <c r="FF574" s="83"/>
    </row>
    <row r="575" spans="3:162" ht="12.75">
      <c r="C575" s="82"/>
      <c r="D575" s="82"/>
      <c r="E575" s="119"/>
      <c r="F575" s="106"/>
      <c r="G575" s="82"/>
      <c r="H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  <c r="BS575" s="82"/>
      <c r="BT575" s="82"/>
      <c r="BU575" s="82"/>
      <c r="BV575" s="82"/>
      <c r="BW575" s="82"/>
      <c r="BX575" s="82"/>
      <c r="BY575" s="82"/>
      <c r="BZ575" s="82"/>
      <c r="CA575" s="82"/>
      <c r="CB575" s="82"/>
      <c r="CC575" s="82"/>
      <c r="CD575" s="82"/>
      <c r="CE575" s="82"/>
      <c r="CF575" s="82"/>
      <c r="CG575" s="82"/>
      <c r="CH575" s="82"/>
      <c r="CI575" s="82"/>
      <c r="CJ575" s="82"/>
      <c r="CK575" s="82"/>
      <c r="CL575" s="82"/>
      <c r="CM575" s="82"/>
      <c r="CN575" s="82"/>
      <c r="CO575" s="82"/>
      <c r="CP575" s="82"/>
      <c r="CQ575" s="82"/>
      <c r="CR575" s="82"/>
      <c r="CS575" s="82"/>
      <c r="CT575" s="82"/>
      <c r="CU575" s="82"/>
      <c r="CV575" s="82"/>
      <c r="CW575" s="82"/>
      <c r="CX575" s="82"/>
      <c r="CY575" s="82"/>
      <c r="CZ575" s="82"/>
      <c r="DA575" s="82"/>
      <c r="DB575" s="82"/>
      <c r="DC575" s="82"/>
      <c r="DD575" s="82"/>
      <c r="DE575" s="82"/>
      <c r="DF575" s="82"/>
      <c r="DG575" s="82"/>
      <c r="DH575" s="82"/>
      <c r="DI575" s="82"/>
      <c r="DJ575" s="82"/>
      <c r="DK575" s="82"/>
      <c r="DL575" s="82"/>
      <c r="DM575" s="82"/>
      <c r="DN575" s="82"/>
      <c r="DO575" s="82"/>
      <c r="DP575" s="82"/>
      <c r="DQ575" s="82"/>
      <c r="DR575" s="82"/>
      <c r="DS575" s="82"/>
      <c r="DT575" s="82"/>
      <c r="DU575" s="82"/>
      <c r="DV575" s="82"/>
      <c r="DW575" s="82"/>
      <c r="DX575" s="82"/>
      <c r="DY575" s="82"/>
      <c r="DZ575" s="82"/>
      <c r="EA575" s="82"/>
      <c r="EB575" s="82"/>
      <c r="EC575" s="82"/>
      <c r="ED575" s="82"/>
      <c r="EE575" s="82"/>
      <c r="EF575" s="82"/>
      <c r="EG575" s="82"/>
      <c r="EH575" s="82"/>
      <c r="EI575" s="82"/>
      <c r="EJ575" s="82"/>
      <c r="EK575" s="82"/>
      <c r="EL575" s="82"/>
      <c r="EM575" s="82"/>
      <c r="EN575" s="82"/>
      <c r="EO575" s="82"/>
      <c r="EP575" s="82"/>
      <c r="EQ575" s="82"/>
      <c r="ER575" s="82"/>
      <c r="ES575" s="82"/>
      <c r="ET575" s="82"/>
      <c r="EU575" s="82"/>
      <c r="EV575" s="82"/>
      <c r="EW575" s="82"/>
      <c r="EX575" s="82"/>
      <c r="EY575" s="82"/>
      <c r="EZ575" s="82"/>
      <c r="FA575" s="83"/>
      <c r="FB575" s="83"/>
      <c r="FC575" s="83"/>
      <c r="FD575" s="83"/>
      <c r="FE575" s="83"/>
      <c r="FF575" s="83"/>
    </row>
    <row r="576" spans="3:162" ht="12.75">
      <c r="C576" s="82"/>
      <c r="D576" s="82"/>
      <c r="E576" s="119"/>
      <c r="F576" s="106"/>
      <c r="G576" s="82"/>
      <c r="H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  <c r="BS576" s="82"/>
      <c r="BT576" s="82"/>
      <c r="BU576" s="82"/>
      <c r="BV576" s="82"/>
      <c r="BW576" s="82"/>
      <c r="BX576" s="82"/>
      <c r="BY576" s="82"/>
      <c r="BZ576" s="82"/>
      <c r="CA576" s="82"/>
      <c r="CB576" s="82"/>
      <c r="CC576" s="82"/>
      <c r="CD576" s="82"/>
      <c r="CE576" s="82"/>
      <c r="CF576" s="82"/>
      <c r="CG576" s="82"/>
      <c r="CH576" s="82"/>
      <c r="CI576" s="82"/>
      <c r="CJ576" s="82"/>
      <c r="CK576" s="82"/>
      <c r="CL576" s="82"/>
      <c r="CM576" s="82"/>
      <c r="CN576" s="82"/>
      <c r="CO576" s="82"/>
      <c r="CP576" s="82"/>
      <c r="CQ576" s="82"/>
      <c r="CR576" s="82"/>
      <c r="CS576" s="82"/>
      <c r="CT576" s="82"/>
      <c r="CU576" s="82"/>
      <c r="CV576" s="82"/>
      <c r="CW576" s="82"/>
      <c r="CX576" s="82"/>
      <c r="CY576" s="82"/>
      <c r="CZ576" s="82"/>
      <c r="DA576" s="82"/>
      <c r="DB576" s="82"/>
      <c r="DC576" s="82"/>
      <c r="DD576" s="82"/>
      <c r="DE576" s="82"/>
      <c r="DF576" s="82"/>
      <c r="DG576" s="82"/>
      <c r="DH576" s="82"/>
      <c r="DI576" s="82"/>
      <c r="DJ576" s="82"/>
      <c r="DK576" s="82"/>
      <c r="DL576" s="82"/>
      <c r="DM576" s="82"/>
      <c r="DN576" s="82"/>
      <c r="DO576" s="82"/>
      <c r="DP576" s="82"/>
      <c r="DQ576" s="82"/>
      <c r="DR576" s="82"/>
      <c r="DS576" s="82"/>
      <c r="DT576" s="82"/>
      <c r="DU576" s="82"/>
      <c r="DV576" s="82"/>
      <c r="DW576" s="82"/>
      <c r="DX576" s="82"/>
      <c r="DY576" s="82"/>
      <c r="DZ576" s="82"/>
      <c r="EA576" s="82"/>
      <c r="EB576" s="82"/>
      <c r="EC576" s="82"/>
      <c r="ED576" s="82"/>
      <c r="EE576" s="82"/>
      <c r="EF576" s="82"/>
      <c r="EG576" s="82"/>
      <c r="EH576" s="82"/>
      <c r="EI576" s="82"/>
      <c r="EJ576" s="82"/>
      <c r="EK576" s="82"/>
      <c r="EL576" s="82"/>
      <c r="EM576" s="82"/>
      <c r="EN576" s="82"/>
      <c r="EO576" s="82"/>
      <c r="EP576" s="82"/>
      <c r="EQ576" s="82"/>
      <c r="ER576" s="82"/>
      <c r="ES576" s="82"/>
      <c r="ET576" s="82"/>
      <c r="EU576" s="82"/>
      <c r="EV576" s="82"/>
      <c r="EW576" s="82"/>
      <c r="EX576" s="82"/>
      <c r="EY576" s="82"/>
      <c r="EZ576" s="82"/>
      <c r="FA576" s="83"/>
      <c r="FB576" s="83"/>
      <c r="FC576" s="83"/>
      <c r="FD576" s="83"/>
      <c r="FE576" s="83"/>
      <c r="FF576" s="83"/>
    </row>
    <row r="577" spans="3:162" ht="12.75">
      <c r="C577" s="82"/>
      <c r="D577" s="82"/>
      <c r="E577" s="119"/>
      <c r="F577" s="106"/>
      <c r="G577" s="82"/>
      <c r="H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  <c r="BS577" s="82"/>
      <c r="BT577" s="82"/>
      <c r="BU577" s="82"/>
      <c r="BV577" s="82"/>
      <c r="BW577" s="82"/>
      <c r="BX577" s="82"/>
      <c r="BY577" s="82"/>
      <c r="BZ577" s="82"/>
      <c r="CA577" s="82"/>
      <c r="CB577" s="82"/>
      <c r="CC577" s="82"/>
      <c r="CD577" s="82"/>
      <c r="CE577" s="82"/>
      <c r="CF577" s="82"/>
      <c r="CG577" s="82"/>
      <c r="CH577" s="82"/>
      <c r="CI577" s="82"/>
      <c r="CJ577" s="82"/>
      <c r="CK577" s="82"/>
      <c r="CL577" s="82"/>
      <c r="CM577" s="82"/>
      <c r="CN577" s="82"/>
      <c r="CO577" s="82"/>
      <c r="CP577" s="82"/>
      <c r="CQ577" s="82"/>
      <c r="CR577" s="82"/>
      <c r="CS577" s="82"/>
      <c r="CT577" s="82"/>
      <c r="CU577" s="82"/>
      <c r="CV577" s="82"/>
      <c r="CW577" s="82"/>
      <c r="CX577" s="82"/>
      <c r="CY577" s="82"/>
      <c r="CZ577" s="82"/>
      <c r="DA577" s="82"/>
      <c r="DB577" s="82"/>
      <c r="DC577" s="82"/>
      <c r="DD577" s="82"/>
      <c r="DE577" s="82"/>
      <c r="DF577" s="82"/>
      <c r="DG577" s="82"/>
      <c r="DH577" s="82"/>
      <c r="DI577" s="82"/>
      <c r="DJ577" s="82"/>
      <c r="DK577" s="82"/>
      <c r="DL577" s="82"/>
      <c r="DM577" s="82"/>
      <c r="DN577" s="82"/>
      <c r="DO577" s="82"/>
      <c r="DP577" s="82"/>
      <c r="DQ577" s="82"/>
      <c r="DR577" s="82"/>
      <c r="DS577" s="82"/>
      <c r="DT577" s="82"/>
      <c r="DU577" s="82"/>
      <c r="DV577" s="82"/>
      <c r="DW577" s="82"/>
      <c r="DX577" s="82"/>
      <c r="DY577" s="82"/>
      <c r="DZ577" s="82"/>
      <c r="EA577" s="82"/>
      <c r="EB577" s="82"/>
      <c r="EC577" s="82"/>
      <c r="ED577" s="82"/>
      <c r="EE577" s="82"/>
      <c r="EF577" s="82"/>
      <c r="EG577" s="82"/>
      <c r="EH577" s="82"/>
      <c r="EI577" s="82"/>
      <c r="EJ577" s="82"/>
      <c r="EK577" s="82"/>
      <c r="EL577" s="82"/>
      <c r="EM577" s="82"/>
      <c r="EN577" s="82"/>
      <c r="EO577" s="82"/>
      <c r="EP577" s="82"/>
      <c r="EQ577" s="82"/>
      <c r="ER577" s="82"/>
      <c r="ES577" s="82"/>
      <c r="ET577" s="82"/>
      <c r="EU577" s="82"/>
      <c r="EV577" s="82"/>
      <c r="EW577" s="82"/>
      <c r="EX577" s="82"/>
      <c r="EY577" s="82"/>
      <c r="EZ577" s="82"/>
      <c r="FA577" s="83"/>
      <c r="FB577" s="83"/>
      <c r="FC577" s="83"/>
      <c r="FD577" s="83"/>
      <c r="FE577" s="83"/>
      <c r="FF577" s="83"/>
    </row>
    <row r="578" spans="3:162" ht="12.75">
      <c r="C578" s="82"/>
      <c r="D578" s="82"/>
      <c r="E578" s="119"/>
      <c r="F578" s="106"/>
      <c r="G578" s="82"/>
      <c r="H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  <c r="BS578" s="82"/>
      <c r="BT578" s="82"/>
      <c r="BU578" s="82"/>
      <c r="BV578" s="82"/>
      <c r="BW578" s="82"/>
      <c r="BX578" s="82"/>
      <c r="BY578" s="82"/>
      <c r="BZ578" s="82"/>
      <c r="CA578" s="82"/>
      <c r="CB578" s="82"/>
      <c r="CC578" s="82"/>
      <c r="CD578" s="82"/>
      <c r="CE578" s="82"/>
      <c r="CF578" s="82"/>
      <c r="CG578" s="82"/>
      <c r="CH578" s="82"/>
      <c r="CI578" s="82"/>
      <c r="CJ578" s="82"/>
      <c r="CK578" s="82"/>
      <c r="CL578" s="82"/>
      <c r="CM578" s="82"/>
      <c r="CN578" s="82"/>
      <c r="CO578" s="82"/>
      <c r="CP578" s="82"/>
      <c r="CQ578" s="82"/>
      <c r="CR578" s="82"/>
      <c r="CS578" s="82"/>
      <c r="CT578" s="82"/>
      <c r="CU578" s="82"/>
      <c r="CV578" s="82"/>
      <c r="CW578" s="82"/>
      <c r="CX578" s="82"/>
      <c r="CY578" s="82"/>
      <c r="CZ578" s="82"/>
      <c r="DA578" s="82"/>
      <c r="DB578" s="82"/>
      <c r="DC578" s="82"/>
      <c r="DD578" s="82"/>
      <c r="DE578" s="82"/>
      <c r="DF578" s="82"/>
      <c r="DG578" s="82"/>
      <c r="DH578" s="82"/>
      <c r="DI578" s="82"/>
      <c r="DJ578" s="82"/>
      <c r="DK578" s="82"/>
      <c r="DL578" s="82"/>
      <c r="DM578" s="82"/>
      <c r="DN578" s="82"/>
      <c r="DO578" s="82"/>
      <c r="DP578" s="82"/>
      <c r="DQ578" s="82"/>
      <c r="DR578" s="82"/>
      <c r="DS578" s="82"/>
      <c r="DT578" s="82"/>
      <c r="DU578" s="82"/>
      <c r="DV578" s="82"/>
      <c r="DW578" s="82"/>
      <c r="DX578" s="82"/>
      <c r="DY578" s="82"/>
      <c r="DZ578" s="82"/>
      <c r="EA578" s="82"/>
      <c r="EB578" s="82"/>
      <c r="EC578" s="82"/>
      <c r="ED578" s="82"/>
      <c r="EE578" s="82"/>
      <c r="EF578" s="82"/>
      <c r="EG578" s="82"/>
      <c r="EH578" s="82"/>
      <c r="EI578" s="82"/>
      <c r="EJ578" s="82"/>
      <c r="EK578" s="82"/>
      <c r="EL578" s="82"/>
      <c r="EM578" s="82"/>
      <c r="EN578" s="82"/>
      <c r="EO578" s="82"/>
      <c r="EP578" s="82"/>
      <c r="EQ578" s="82"/>
      <c r="ER578" s="82"/>
      <c r="ES578" s="82"/>
      <c r="ET578" s="82"/>
      <c r="EU578" s="82"/>
      <c r="EV578" s="82"/>
      <c r="EW578" s="82"/>
      <c r="EX578" s="82"/>
      <c r="EY578" s="82"/>
      <c r="EZ578" s="82"/>
      <c r="FA578" s="83"/>
      <c r="FB578" s="83"/>
      <c r="FC578" s="83"/>
      <c r="FD578" s="83"/>
      <c r="FE578" s="83"/>
      <c r="FF578" s="83"/>
    </row>
    <row r="579" spans="3:162" ht="12.75">
      <c r="C579" s="82"/>
      <c r="D579" s="82"/>
      <c r="E579" s="119"/>
      <c r="F579" s="106"/>
      <c r="G579" s="82"/>
      <c r="H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  <c r="BS579" s="82"/>
      <c r="BT579" s="82"/>
      <c r="BU579" s="82"/>
      <c r="BV579" s="82"/>
      <c r="BW579" s="82"/>
      <c r="BX579" s="82"/>
      <c r="BY579" s="82"/>
      <c r="BZ579" s="82"/>
      <c r="CA579" s="82"/>
      <c r="CB579" s="82"/>
      <c r="CC579" s="82"/>
      <c r="CD579" s="82"/>
      <c r="CE579" s="82"/>
      <c r="CF579" s="82"/>
      <c r="CG579" s="82"/>
      <c r="CH579" s="82"/>
      <c r="CI579" s="82"/>
      <c r="CJ579" s="82"/>
      <c r="CK579" s="82"/>
      <c r="CL579" s="82"/>
      <c r="CM579" s="82"/>
      <c r="CN579" s="82"/>
      <c r="CO579" s="82"/>
      <c r="CP579" s="82"/>
      <c r="CQ579" s="82"/>
      <c r="CR579" s="82"/>
      <c r="CS579" s="82"/>
      <c r="CT579" s="82"/>
      <c r="CU579" s="82"/>
      <c r="CV579" s="82"/>
      <c r="CW579" s="82"/>
      <c r="CX579" s="82"/>
      <c r="CY579" s="82"/>
      <c r="CZ579" s="82"/>
      <c r="DA579" s="82"/>
      <c r="DB579" s="82"/>
      <c r="DC579" s="82"/>
      <c r="DD579" s="82"/>
      <c r="DE579" s="82"/>
      <c r="DF579" s="82"/>
      <c r="DG579" s="82"/>
      <c r="DH579" s="82"/>
      <c r="DI579" s="82"/>
      <c r="DJ579" s="82"/>
      <c r="DK579" s="82"/>
      <c r="DL579" s="82"/>
      <c r="DM579" s="82"/>
      <c r="DN579" s="82"/>
      <c r="DO579" s="82"/>
      <c r="DP579" s="82"/>
      <c r="DQ579" s="82"/>
      <c r="DR579" s="82"/>
      <c r="DS579" s="82"/>
      <c r="DT579" s="82"/>
      <c r="DU579" s="82"/>
      <c r="DV579" s="82"/>
      <c r="DW579" s="82"/>
      <c r="DX579" s="82"/>
      <c r="DY579" s="82"/>
      <c r="DZ579" s="82"/>
      <c r="EA579" s="82"/>
      <c r="EB579" s="82"/>
      <c r="EC579" s="82"/>
      <c r="ED579" s="82"/>
      <c r="EE579" s="82"/>
      <c r="EF579" s="82"/>
      <c r="EG579" s="82"/>
      <c r="EH579" s="82"/>
      <c r="EI579" s="82"/>
      <c r="EJ579" s="82"/>
      <c r="EK579" s="82"/>
      <c r="EL579" s="82"/>
      <c r="EM579" s="82"/>
      <c r="EN579" s="82"/>
      <c r="EO579" s="82"/>
      <c r="EP579" s="82"/>
      <c r="EQ579" s="82"/>
      <c r="ER579" s="82"/>
      <c r="ES579" s="82"/>
      <c r="ET579" s="82"/>
      <c r="EU579" s="82"/>
      <c r="EV579" s="82"/>
      <c r="EW579" s="82"/>
      <c r="EX579" s="82"/>
      <c r="EY579" s="82"/>
      <c r="EZ579" s="82"/>
      <c r="FA579" s="83"/>
      <c r="FB579" s="83"/>
      <c r="FC579" s="83"/>
      <c r="FD579" s="83"/>
      <c r="FE579" s="83"/>
      <c r="FF579" s="83"/>
    </row>
    <row r="580" spans="3:162" ht="12.75">
      <c r="C580" s="82"/>
      <c r="D580" s="82"/>
      <c r="E580" s="119"/>
      <c r="F580" s="106"/>
      <c r="G580" s="82"/>
      <c r="H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  <c r="BS580" s="82"/>
      <c r="BT580" s="82"/>
      <c r="BU580" s="82"/>
      <c r="BV580" s="82"/>
      <c r="BW580" s="82"/>
      <c r="BX580" s="82"/>
      <c r="BY580" s="82"/>
      <c r="BZ580" s="82"/>
      <c r="CA580" s="82"/>
      <c r="CB580" s="82"/>
      <c r="CC580" s="82"/>
      <c r="CD580" s="82"/>
      <c r="CE580" s="82"/>
      <c r="CF580" s="82"/>
      <c r="CG580" s="82"/>
      <c r="CH580" s="82"/>
      <c r="CI580" s="82"/>
      <c r="CJ580" s="82"/>
      <c r="CK580" s="82"/>
      <c r="CL580" s="82"/>
      <c r="CM580" s="82"/>
      <c r="CN580" s="82"/>
      <c r="CO580" s="82"/>
      <c r="CP580" s="82"/>
      <c r="CQ580" s="82"/>
      <c r="CR580" s="82"/>
      <c r="CS580" s="82"/>
      <c r="CT580" s="82"/>
      <c r="CU580" s="82"/>
      <c r="CV580" s="82"/>
      <c r="CW580" s="82"/>
      <c r="CX580" s="82"/>
      <c r="CY580" s="82"/>
      <c r="CZ580" s="82"/>
      <c r="DA580" s="82"/>
      <c r="DB580" s="82"/>
      <c r="DC580" s="82"/>
      <c r="DD580" s="82"/>
      <c r="DE580" s="82"/>
      <c r="DF580" s="82"/>
      <c r="DG580" s="82"/>
      <c r="DH580" s="82"/>
      <c r="DI580" s="82"/>
      <c r="DJ580" s="82"/>
      <c r="DK580" s="82"/>
      <c r="DL580" s="82"/>
      <c r="DM580" s="82"/>
      <c r="DN580" s="82"/>
      <c r="DO580" s="82"/>
      <c r="DP580" s="82"/>
      <c r="DQ580" s="82"/>
      <c r="DR580" s="82"/>
      <c r="DS580" s="82"/>
      <c r="DT580" s="82"/>
      <c r="DU580" s="82"/>
      <c r="DV580" s="82"/>
      <c r="DW580" s="82"/>
      <c r="DX580" s="82"/>
      <c r="DY580" s="82"/>
      <c r="DZ580" s="82"/>
      <c r="EA580" s="82"/>
      <c r="EB580" s="82"/>
      <c r="EC580" s="82"/>
      <c r="ED580" s="82"/>
      <c r="EE580" s="82"/>
      <c r="EF580" s="82"/>
      <c r="EG580" s="82"/>
      <c r="EH580" s="82"/>
      <c r="EI580" s="82"/>
      <c r="EJ580" s="82"/>
      <c r="EK580" s="82"/>
      <c r="EL580" s="82"/>
      <c r="EM580" s="82"/>
      <c r="EN580" s="82"/>
      <c r="EO580" s="82"/>
      <c r="EP580" s="82"/>
      <c r="EQ580" s="82"/>
      <c r="ER580" s="82"/>
      <c r="ES580" s="82"/>
      <c r="ET580" s="82"/>
      <c r="EU580" s="82"/>
      <c r="EV580" s="82"/>
      <c r="EW580" s="82"/>
      <c r="EX580" s="82"/>
      <c r="EY580" s="82"/>
      <c r="EZ580" s="82"/>
      <c r="FA580" s="83"/>
      <c r="FB580" s="83"/>
      <c r="FC580" s="83"/>
      <c r="FD580" s="83"/>
      <c r="FE580" s="83"/>
      <c r="FF580" s="83"/>
    </row>
    <row r="581" spans="3:162" ht="12.75">
      <c r="C581" s="82"/>
      <c r="D581" s="82"/>
      <c r="E581" s="119"/>
      <c r="F581" s="106"/>
      <c r="G581" s="82"/>
      <c r="H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  <c r="BS581" s="82"/>
      <c r="BT581" s="82"/>
      <c r="BU581" s="82"/>
      <c r="BV581" s="82"/>
      <c r="BW581" s="82"/>
      <c r="BX581" s="82"/>
      <c r="BY581" s="82"/>
      <c r="BZ581" s="82"/>
      <c r="CA581" s="82"/>
      <c r="CB581" s="82"/>
      <c r="CC581" s="82"/>
      <c r="CD581" s="82"/>
      <c r="CE581" s="82"/>
      <c r="CF581" s="82"/>
      <c r="CG581" s="82"/>
      <c r="CH581" s="82"/>
      <c r="CI581" s="82"/>
      <c r="CJ581" s="82"/>
      <c r="CK581" s="82"/>
      <c r="CL581" s="82"/>
      <c r="CM581" s="82"/>
      <c r="CN581" s="82"/>
      <c r="CO581" s="82"/>
      <c r="CP581" s="82"/>
      <c r="CQ581" s="82"/>
      <c r="CR581" s="82"/>
      <c r="CS581" s="82"/>
      <c r="CT581" s="82"/>
      <c r="CU581" s="82"/>
      <c r="CV581" s="82"/>
      <c r="CW581" s="82"/>
      <c r="CX581" s="82"/>
      <c r="CY581" s="82"/>
      <c r="CZ581" s="82"/>
      <c r="DA581" s="82"/>
      <c r="DB581" s="82"/>
      <c r="DC581" s="82"/>
      <c r="DD581" s="82"/>
      <c r="DE581" s="82"/>
      <c r="DF581" s="82"/>
      <c r="DG581" s="82"/>
      <c r="DH581" s="82"/>
      <c r="DI581" s="82"/>
      <c r="DJ581" s="82"/>
      <c r="DK581" s="82"/>
      <c r="DL581" s="82"/>
      <c r="DM581" s="82"/>
      <c r="DN581" s="82"/>
      <c r="DO581" s="82"/>
      <c r="DP581" s="82"/>
      <c r="DQ581" s="82"/>
      <c r="DR581" s="82"/>
      <c r="DS581" s="82"/>
      <c r="DT581" s="82"/>
      <c r="DU581" s="82"/>
      <c r="DV581" s="82"/>
      <c r="DW581" s="82"/>
      <c r="DX581" s="82"/>
      <c r="DY581" s="82"/>
      <c r="DZ581" s="82"/>
      <c r="EA581" s="82"/>
      <c r="EB581" s="82"/>
      <c r="EC581" s="82"/>
      <c r="ED581" s="82"/>
      <c r="EE581" s="82"/>
      <c r="EF581" s="82"/>
      <c r="EG581" s="82"/>
      <c r="EH581" s="82"/>
      <c r="EI581" s="82"/>
      <c r="EJ581" s="82"/>
      <c r="EK581" s="82"/>
      <c r="EL581" s="82"/>
      <c r="EM581" s="82"/>
      <c r="EN581" s="82"/>
      <c r="EO581" s="82"/>
      <c r="EP581" s="82"/>
      <c r="EQ581" s="82"/>
      <c r="ER581" s="82"/>
      <c r="ES581" s="82"/>
      <c r="ET581" s="82"/>
      <c r="EU581" s="82"/>
      <c r="EV581" s="82"/>
      <c r="EW581" s="82"/>
      <c r="EX581" s="82"/>
      <c r="EY581" s="82"/>
      <c r="EZ581" s="82"/>
      <c r="FA581" s="83"/>
      <c r="FB581" s="83"/>
      <c r="FC581" s="83"/>
      <c r="FD581" s="83"/>
      <c r="FE581" s="83"/>
      <c r="FF581" s="83"/>
    </row>
    <row r="582" spans="3:162" ht="12.75">
      <c r="C582" s="82"/>
      <c r="D582" s="82"/>
      <c r="E582" s="119"/>
      <c r="F582" s="106"/>
      <c r="G582" s="82"/>
      <c r="H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  <c r="BS582" s="82"/>
      <c r="BT582" s="82"/>
      <c r="BU582" s="82"/>
      <c r="BV582" s="82"/>
      <c r="BW582" s="82"/>
      <c r="BX582" s="82"/>
      <c r="BY582" s="82"/>
      <c r="BZ582" s="82"/>
      <c r="CA582" s="82"/>
      <c r="CB582" s="82"/>
      <c r="CC582" s="82"/>
      <c r="CD582" s="82"/>
      <c r="CE582" s="82"/>
      <c r="CF582" s="82"/>
      <c r="CG582" s="82"/>
      <c r="CH582" s="82"/>
      <c r="CI582" s="82"/>
      <c r="CJ582" s="82"/>
      <c r="CK582" s="82"/>
      <c r="CL582" s="82"/>
      <c r="CM582" s="82"/>
      <c r="CN582" s="82"/>
      <c r="CO582" s="82"/>
      <c r="CP582" s="82"/>
      <c r="CQ582" s="82"/>
      <c r="CR582" s="82"/>
      <c r="CS582" s="82"/>
      <c r="CT582" s="82"/>
      <c r="CU582" s="82"/>
      <c r="CV582" s="82"/>
      <c r="CW582" s="82"/>
      <c r="CX582" s="82"/>
      <c r="CY582" s="82"/>
      <c r="CZ582" s="82"/>
      <c r="DA582" s="82"/>
      <c r="DB582" s="82"/>
      <c r="DC582" s="82"/>
      <c r="DD582" s="82"/>
      <c r="DE582" s="82"/>
      <c r="DF582" s="82"/>
      <c r="DG582" s="82"/>
      <c r="DH582" s="82"/>
      <c r="DI582" s="82"/>
      <c r="DJ582" s="82"/>
      <c r="DK582" s="82"/>
      <c r="DL582" s="82"/>
      <c r="DM582" s="82"/>
      <c r="DN582" s="82"/>
      <c r="DO582" s="82"/>
      <c r="DP582" s="82"/>
      <c r="DQ582" s="82"/>
      <c r="DR582" s="82"/>
      <c r="DS582" s="82"/>
      <c r="DT582" s="82"/>
      <c r="DU582" s="82"/>
      <c r="DV582" s="82"/>
      <c r="DW582" s="82"/>
      <c r="DX582" s="82"/>
      <c r="DY582" s="82"/>
      <c r="DZ582" s="82"/>
      <c r="EA582" s="82"/>
      <c r="EB582" s="82"/>
      <c r="EC582" s="82"/>
      <c r="ED582" s="82"/>
      <c r="EE582" s="82"/>
      <c r="EF582" s="82"/>
      <c r="EG582" s="82"/>
      <c r="EH582" s="82"/>
      <c r="EI582" s="82"/>
      <c r="EJ582" s="82"/>
      <c r="EK582" s="82"/>
      <c r="EL582" s="82"/>
      <c r="EM582" s="82"/>
      <c r="EN582" s="82"/>
      <c r="EO582" s="82"/>
      <c r="EP582" s="82"/>
      <c r="EQ582" s="82"/>
      <c r="ER582" s="82"/>
      <c r="ES582" s="82"/>
      <c r="ET582" s="82"/>
      <c r="EU582" s="82"/>
      <c r="EV582" s="82"/>
      <c r="EW582" s="82"/>
      <c r="EX582" s="82"/>
      <c r="EY582" s="82"/>
      <c r="EZ582" s="82"/>
      <c r="FA582" s="83"/>
      <c r="FB582" s="83"/>
      <c r="FC582" s="83"/>
      <c r="FD582" s="83"/>
      <c r="FE582" s="83"/>
      <c r="FF582" s="83"/>
    </row>
    <row r="583" spans="3:162" ht="12.75">
      <c r="C583" s="82"/>
      <c r="D583" s="82"/>
      <c r="E583" s="119"/>
      <c r="F583" s="106"/>
      <c r="G583" s="82"/>
      <c r="H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  <c r="BS583" s="82"/>
      <c r="BT583" s="82"/>
      <c r="BU583" s="82"/>
      <c r="BV583" s="82"/>
      <c r="BW583" s="82"/>
      <c r="BX583" s="82"/>
      <c r="BY583" s="82"/>
      <c r="BZ583" s="82"/>
      <c r="CA583" s="82"/>
      <c r="CB583" s="82"/>
      <c r="CC583" s="82"/>
      <c r="CD583" s="82"/>
      <c r="CE583" s="82"/>
      <c r="CF583" s="82"/>
      <c r="CG583" s="82"/>
      <c r="CH583" s="82"/>
      <c r="CI583" s="82"/>
      <c r="CJ583" s="82"/>
      <c r="CK583" s="82"/>
      <c r="CL583" s="82"/>
      <c r="CM583" s="82"/>
      <c r="CN583" s="82"/>
      <c r="CO583" s="82"/>
      <c r="CP583" s="82"/>
      <c r="CQ583" s="82"/>
      <c r="CR583" s="82"/>
      <c r="CS583" s="82"/>
      <c r="CT583" s="82"/>
      <c r="CU583" s="82"/>
      <c r="CV583" s="82"/>
      <c r="CW583" s="82"/>
      <c r="CX583" s="82"/>
      <c r="CY583" s="82"/>
      <c r="CZ583" s="82"/>
      <c r="DA583" s="82"/>
      <c r="DB583" s="82"/>
      <c r="DC583" s="82"/>
      <c r="DD583" s="82"/>
      <c r="DE583" s="82"/>
      <c r="DF583" s="82"/>
      <c r="DG583" s="82"/>
      <c r="DH583" s="82"/>
      <c r="DI583" s="82"/>
      <c r="DJ583" s="82"/>
      <c r="DK583" s="82"/>
      <c r="DL583" s="82"/>
      <c r="DM583" s="82"/>
      <c r="DN583" s="82"/>
      <c r="DO583" s="82"/>
      <c r="DP583" s="82"/>
      <c r="DQ583" s="82"/>
      <c r="DR583" s="82"/>
      <c r="DS583" s="82"/>
      <c r="DT583" s="82"/>
      <c r="DU583" s="82"/>
      <c r="DV583" s="82"/>
      <c r="DW583" s="82"/>
      <c r="DX583" s="82"/>
      <c r="DY583" s="82"/>
      <c r="DZ583" s="82"/>
      <c r="EA583" s="82"/>
      <c r="EB583" s="82"/>
      <c r="EC583" s="82"/>
      <c r="ED583" s="82"/>
      <c r="EE583" s="82"/>
      <c r="EF583" s="82"/>
      <c r="EG583" s="82"/>
      <c r="EH583" s="82"/>
      <c r="EI583" s="82"/>
      <c r="EJ583" s="82"/>
      <c r="EK583" s="82"/>
      <c r="EL583" s="82"/>
      <c r="EM583" s="82"/>
      <c r="EN583" s="82"/>
      <c r="EO583" s="82"/>
      <c r="EP583" s="82"/>
      <c r="EQ583" s="82"/>
      <c r="ER583" s="82"/>
      <c r="ES583" s="82"/>
      <c r="ET583" s="82"/>
      <c r="EU583" s="82"/>
      <c r="EV583" s="82"/>
      <c r="EW583" s="82"/>
      <c r="EX583" s="82"/>
      <c r="EY583" s="82"/>
      <c r="EZ583" s="82"/>
      <c r="FA583" s="83"/>
      <c r="FB583" s="83"/>
      <c r="FC583" s="83"/>
      <c r="FD583" s="83"/>
      <c r="FE583" s="83"/>
      <c r="FF583" s="83"/>
    </row>
    <row r="584" spans="3:162" ht="12.75">
      <c r="C584" s="82"/>
      <c r="D584" s="82"/>
      <c r="E584" s="119"/>
      <c r="F584" s="106"/>
      <c r="G584" s="82"/>
      <c r="H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  <c r="BS584" s="82"/>
      <c r="BT584" s="82"/>
      <c r="BU584" s="82"/>
      <c r="BV584" s="82"/>
      <c r="BW584" s="82"/>
      <c r="BX584" s="82"/>
      <c r="BY584" s="82"/>
      <c r="BZ584" s="82"/>
      <c r="CA584" s="82"/>
      <c r="CB584" s="82"/>
      <c r="CC584" s="82"/>
      <c r="CD584" s="82"/>
      <c r="CE584" s="82"/>
      <c r="CF584" s="82"/>
      <c r="CG584" s="82"/>
      <c r="CH584" s="82"/>
      <c r="CI584" s="82"/>
      <c r="CJ584" s="82"/>
      <c r="CK584" s="82"/>
      <c r="CL584" s="82"/>
      <c r="CM584" s="82"/>
      <c r="CN584" s="82"/>
      <c r="CO584" s="82"/>
      <c r="CP584" s="82"/>
      <c r="CQ584" s="82"/>
      <c r="CR584" s="82"/>
      <c r="CS584" s="82"/>
      <c r="CT584" s="82"/>
      <c r="CU584" s="82"/>
      <c r="CV584" s="82"/>
      <c r="CW584" s="82"/>
      <c r="CX584" s="82"/>
      <c r="CY584" s="82"/>
      <c r="CZ584" s="82"/>
      <c r="DA584" s="82"/>
      <c r="DB584" s="82"/>
      <c r="DC584" s="82"/>
      <c r="DD584" s="82"/>
      <c r="DE584" s="82"/>
      <c r="DF584" s="82"/>
      <c r="DG584" s="82"/>
      <c r="DH584" s="82"/>
      <c r="DI584" s="82"/>
      <c r="DJ584" s="82"/>
      <c r="DK584" s="82"/>
      <c r="DL584" s="82"/>
      <c r="DM584" s="82"/>
      <c r="DN584" s="82"/>
      <c r="DO584" s="82"/>
      <c r="DP584" s="82"/>
      <c r="DQ584" s="82"/>
      <c r="DR584" s="82"/>
      <c r="DS584" s="82"/>
      <c r="DT584" s="82"/>
      <c r="DU584" s="82"/>
      <c r="DV584" s="82"/>
      <c r="DW584" s="82"/>
      <c r="DX584" s="82"/>
      <c r="DY584" s="82"/>
      <c r="DZ584" s="82"/>
      <c r="EA584" s="82"/>
      <c r="EB584" s="82"/>
      <c r="EC584" s="82"/>
      <c r="ED584" s="82"/>
      <c r="EE584" s="82"/>
      <c r="EF584" s="82"/>
      <c r="EG584" s="82"/>
      <c r="EH584" s="82"/>
      <c r="EI584" s="82"/>
      <c r="EJ584" s="82"/>
      <c r="EK584" s="82"/>
      <c r="EL584" s="82"/>
      <c r="EM584" s="82"/>
      <c r="EN584" s="82"/>
      <c r="EO584" s="82"/>
      <c r="EP584" s="82"/>
      <c r="EQ584" s="82"/>
      <c r="ER584" s="82"/>
      <c r="ES584" s="82"/>
      <c r="ET584" s="82"/>
      <c r="EU584" s="82"/>
      <c r="EV584" s="82"/>
      <c r="EW584" s="82"/>
      <c r="EX584" s="82"/>
      <c r="EY584" s="82"/>
      <c r="EZ584" s="82"/>
      <c r="FA584" s="83"/>
      <c r="FB584" s="83"/>
      <c r="FC584" s="83"/>
      <c r="FD584" s="83"/>
      <c r="FE584" s="83"/>
      <c r="FF584" s="83"/>
    </row>
    <row r="585" spans="3:162" ht="12.75">
      <c r="C585" s="82"/>
      <c r="D585" s="82"/>
      <c r="E585" s="119"/>
      <c r="F585" s="106"/>
      <c r="G585" s="82"/>
      <c r="H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  <c r="BS585" s="82"/>
      <c r="BT585" s="82"/>
      <c r="BU585" s="82"/>
      <c r="BV585" s="82"/>
      <c r="BW585" s="82"/>
      <c r="BX585" s="82"/>
      <c r="BY585" s="82"/>
      <c r="BZ585" s="82"/>
      <c r="CA585" s="82"/>
      <c r="CB585" s="82"/>
      <c r="CC585" s="82"/>
      <c r="CD585" s="82"/>
      <c r="CE585" s="82"/>
      <c r="CF585" s="82"/>
      <c r="CG585" s="82"/>
      <c r="CH585" s="82"/>
      <c r="CI585" s="82"/>
      <c r="CJ585" s="82"/>
      <c r="CK585" s="82"/>
      <c r="CL585" s="82"/>
      <c r="CM585" s="82"/>
      <c r="CN585" s="82"/>
      <c r="CO585" s="82"/>
      <c r="CP585" s="82"/>
      <c r="CQ585" s="82"/>
      <c r="CR585" s="82"/>
      <c r="CS585" s="82"/>
      <c r="CT585" s="82"/>
      <c r="CU585" s="82"/>
      <c r="CV585" s="82"/>
      <c r="CW585" s="82"/>
      <c r="CX585" s="82"/>
      <c r="CY585" s="82"/>
      <c r="CZ585" s="82"/>
      <c r="DA585" s="82"/>
      <c r="DB585" s="82"/>
      <c r="DC585" s="82"/>
      <c r="DD585" s="82"/>
      <c r="DE585" s="82"/>
      <c r="DF585" s="82"/>
      <c r="DG585" s="82"/>
      <c r="DH585" s="82"/>
      <c r="DI585" s="82"/>
      <c r="DJ585" s="82"/>
      <c r="DK585" s="82"/>
      <c r="DL585" s="82"/>
      <c r="DM585" s="82"/>
      <c r="DN585" s="82"/>
      <c r="DO585" s="82"/>
      <c r="DP585" s="82"/>
      <c r="DQ585" s="82"/>
      <c r="DR585" s="82"/>
      <c r="DS585" s="82"/>
      <c r="DT585" s="82"/>
      <c r="DU585" s="82"/>
      <c r="DV585" s="82"/>
      <c r="DW585" s="82"/>
      <c r="DX585" s="82"/>
      <c r="DY585" s="82"/>
      <c r="DZ585" s="82"/>
      <c r="EA585" s="82"/>
      <c r="EB585" s="82"/>
      <c r="EC585" s="82"/>
      <c r="ED585" s="82"/>
      <c r="EE585" s="82"/>
      <c r="EF585" s="82"/>
      <c r="EG585" s="82"/>
      <c r="EH585" s="82"/>
      <c r="EI585" s="82"/>
      <c r="EJ585" s="82"/>
      <c r="EK585" s="82"/>
      <c r="EL585" s="82"/>
      <c r="EM585" s="82"/>
      <c r="EN585" s="82"/>
      <c r="EO585" s="82"/>
      <c r="EP585" s="82"/>
      <c r="EQ585" s="82"/>
      <c r="ER585" s="82"/>
      <c r="ES585" s="82"/>
      <c r="ET585" s="82"/>
      <c r="EU585" s="82"/>
      <c r="EV585" s="82"/>
      <c r="EW585" s="82"/>
      <c r="EX585" s="82"/>
      <c r="EY585" s="82"/>
      <c r="EZ585" s="82"/>
      <c r="FA585" s="83"/>
      <c r="FB585" s="83"/>
      <c r="FC585" s="83"/>
      <c r="FD585" s="83"/>
      <c r="FE585" s="83"/>
      <c r="FF585" s="83"/>
    </row>
    <row r="586" spans="3:162" ht="12.75">
      <c r="C586" s="82"/>
      <c r="D586" s="82"/>
      <c r="E586" s="119"/>
      <c r="F586" s="106"/>
      <c r="G586" s="82"/>
      <c r="H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  <c r="BS586" s="82"/>
      <c r="BT586" s="82"/>
      <c r="BU586" s="82"/>
      <c r="BV586" s="82"/>
      <c r="BW586" s="82"/>
      <c r="BX586" s="82"/>
      <c r="BY586" s="82"/>
      <c r="BZ586" s="82"/>
      <c r="CA586" s="82"/>
      <c r="CB586" s="82"/>
      <c r="CC586" s="82"/>
      <c r="CD586" s="82"/>
      <c r="CE586" s="82"/>
      <c r="CF586" s="82"/>
      <c r="CG586" s="82"/>
      <c r="CH586" s="82"/>
      <c r="CI586" s="82"/>
      <c r="CJ586" s="82"/>
      <c r="CK586" s="82"/>
      <c r="CL586" s="82"/>
      <c r="CM586" s="82"/>
      <c r="CN586" s="82"/>
      <c r="CO586" s="82"/>
      <c r="CP586" s="82"/>
      <c r="CQ586" s="82"/>
      <c r="CR586" s="82"/>
      <c r="CS586" s="82"/>
      <c r="CT586" s="82"/>
      <c r="CU586" s="82"/>
      <c r="CV586" s="82"/>
      <c r="CW586" s="82"/>
      <c r="CX586" s="82"/>
      <c r="CY586" s="82"/>
      <c r="CZ586" s="82"/>
      <c r="DA586" s="82"/>
      <c r="DB586" s="82"/>
      <c r="DC586" s="82"/>
      <c r="DD586" s="82"/>
      <c r="DE586" s="82"/>
      <c r="DF586" s="82"/>
      <c r="DG586" s="82"/>
      <c r="DH586" s="82"/>
      <c r="DI586" s="82"/>
      <c r="DJ586" s="82"/>
      <c r="DK586" s="82"/>
      <c r="DL586" s="82"/>
      <c r="DM586" s="82"/>
      <c r="DN586" s="82"/>
      <c r="DO586" s="82"/>
      <c r="DP586" s="82"/>
      <c r="DQ586" s="82"/>
      <c r="DR586" s="82"/>
      <c r="DS586" s="82"/>
      <c r="DT586" s="82"/>
      <c r="DU586" s="82"/>
      <c r="DV586" s="82"/>
      <c r="DW586" s="82"/>
      <c r="DX586" s="82"/>
      <c r="DY586" s="82"/>
      <c r="DZ586" s="82"/>
      <c r="EA586" s="82"/>
      <c r="EB586" s="82"/>
      <c r="EC586" s="82"/>
      <c r="ED586" s="82"/>
      <c r="EE586" s="82"/>
      <c r="EF586" s="82"/>
      <c r="EG586" s="82"/>
      <c r="EH586" s="82"/>
      <c r="EI586" s="82"/>
      <c r="EJ586" s="82"/>
      <c r="EK586" s="82"/>
      <c r="EL586" s="82"/>
      <c r="EM586" s="82"/>
      <c r="EN586" s="82"/>
      <c r="EO586" s="82"/>
      <c r="EP586" s="82"/>
      <c r="EQ586" s="82"/>
      <c r="ER586" s="82"/>
      <c r="ES586" s="82"/>
      <c r="ET586" s="82"/>
      <c r="EU586" s="82"/>
      <c r="EV586" s="82"/>
      <c r="EW586" s="82"/>
      <c r="EX586" s="82"/>
      <c r="EY586" s="82"/>
      <c r="EZ586" s="82"/>
      <c r="FA586" s="83"/>
      <c r="FB586" s="83"/>
      <c r="FC586" s="83"/>
      <c r="FD586" s="83"/>
      <c r="FE586" s="83"/>
      <c r="FF586" s="83"/>
    </row>
    <row r="587" spans="3:162" ht="12.75">
      <c r="C587" s="82"/>
      <c r="D587" s="82"/>
      <c r="E587" s="119"/>
      <c r="F587" s="106"/>
      <c r="G587" s="82"/>
      <c r="H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  <c r="BS587" s="82"/>
      <c r="BT587" s="82"/>
      <c r="BU587" s="82"/>
      <c r="BV587" s="82"/>
      <c r="BW587" s="82"/>
      <c r="BX587" s="82"/>
      <c r="BY587" s="82"/>
      <c r="BZ587" s="82"/>
      <c r="CA587" s="82"/>
      <c r="CB587" s="82"/>
      <c r="CC587" s="82"/>
      <c r="CD587" s="82"/>
      <c r="CE587" s="82"/>
      <c r="CF587" s="82"/>
      <c r="CG587" s="82"/>
      <c r="CH587" s="82"/>
      <c r="CI587" s="82"/>
      <c r="CJ587" s="82"/>
      <c r="CK587" s="82"/>
      <c r="CL587" s="82"/>
      <c r="CM587" s="82"/>
      <c r="CN587" s="82"/>
      <c r="CO587" s="82"/>
      <c r="CP587" s="82"/>
      <c r="CQ587" s="82"/>
      <c r="CR587" s="82"/>
      <c r="CS587" s="82"/>
      <c r="CT587" s="82"/>
      <c r="CU587" s="82"/>
      <c r="CV587" s="82"/>
      <c r="CW587" s="82"/>
      <c r="CX587" s="82"/>
      <c r="CY587" s="82"/>
      <c r="CZ587" s="82"/>
      <c r="DA587" s="82"/>
      <c r="DB587" s="82"/>
      <c r="DC587" s="82"/>
      <c r="DD587" s="82"/>
      <c r="DE587" s="82"/>
      <c r="DF587" s="82"/>
      <c r="DG587" s="82"/>
      <c r="DH587" s="82"/>
      <c r="DI587" s="82"/>
      <c r="DJ587" s="82"/>
      <c r="DK587" s="82"/>
      <c r="DL587" s="82"/>
      <c r="DM587" s="82"/>
      <c r="DN587" s="82"/>
      <c r="DO587" s="82"/>
      <c r="DP587" s="82"/>
      <c r="DQ587" s="82"/>
      <c r="DR587" s="82"/>
      <c r="DS587" s="82"/>
      <c r="DT587" s="82"/>
      <c r="DU587" s="82"/>
      <c r="DV587" s="82"/>
      <c r="DW587" s="82"/>
      <c r="DX587" s="82"/>
      <c r="DY587" s="82"/>
      <c r="DZ587" s="82"/>
      <c r="EA587" s="82"/>
      <c r="EB587" s="82"/>
      <c r="EC587" s="82"/>
      <c r="ED587" s="82"/>
      <c r="EE587" s="82"/>
      <c r="EF587" s="82"/>
      <c r="EG587" s="82"/>
      <c r="EH587" s="82"/>
      <c r="EI587" s="82"/>
      <c r="EJ587" s="82"/>
      <c r="EK587" s="82"/>
      <c r="EL587" s="82"/>
      <c r="EM587" s="82"/>
      <c r="EN587" s="82"/>
      <c r="EO587" s="82"/>
      <c r="EP587" s="82"/>
      <c r="EQ587" s="82"/>
      <c r="ER587" s="82"/>
      <c r="ES587" s="82"/>
      <c r="ET587" s="82"/>
      <c r="EU587" s="82"/>
      <c r="EV587" s="82"/>
      <c r="EW587" s="82"/>
      <c r="EX587" s="82"/>
      <c r="EY587" s="82"/>
      <c r="EZ587" s="82"/>
      <c r="FA587" s="83"/>
      <c r="FB587" s="83"/>
      <c r="FC587" s="83"/>
      <c r="FD587" s="83"/>
      <c r="FE587" s="83"/>
      <c r="FF587" s="83"/>
    </row>
    <row r="588" spans="3:162" ht="12.75">
      <c r="C588" s="82"/>
      <c r="D588" s="82"/>
      <c r="E588" s="119"/>
      <c r="F588" s="106"/>
      <c r="G588" s="82"/>
      <c r="H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  <c r="DF588" s="82"/>
      <c r="DG588" s="82"/>
      <c r="DH588" s="82"/>
      <c r="DI588" s="82"/>
      <c r="DJ588" s="82"/>
      <c r="DK588" s="82"/>
      <c r="DL588" s="82"/>
      <c r="DM588" s="82"/>
      <c r="DN588" s="82"/>
      <c r="DO588" s="82"/>
      <c r="DP588" s="82"/>
      <c r="DQ588" s="82"/>
      <c r="DR588" s="82"/>
      <c r="DS588" s="82"/>
      <c r="DT588" s="82"/>
      <c r="DU588" s="82"/>
      <c r="DV588" s="82"/>
      <c r="DW588" s="82"/>
      <c r="DX588" s="82"/>
      <c r="DY588" s="82"/>
      <c r="DZ588" s="82"/>
      <c r="EA588" s="82"/>
      <c r="EB588" s="82"/>
      <c r="EC588" s="82"/>
      <c r="ED588" s="82"/>
      <c r="EE588" s="82"/>
      <c r="EF588" s="82"/>
      <c r="EG588" s="82"/>
      <c r="EH588" s="82"/>
      <c r="EI588" s="82"/>
      <c r="EJ588" s="82"/>
      <c r="EK588" s="82"/>
      <c r="EL588" s="82"/>
      <c r="EM588" s="82"/>
      <c r="EN588" s="82"/>
      <c r="EO588" s="82"/>
      <c r="EP588" s="82"/>
      <c r="EQ588" s="82"/>
      <c r="ER588" s="82"/>
      <c r="ES588" s="82"/>
      <c r="ET588" s="82"/>
      <c r="EU588" s="82"/>
      <c r="EV588" s="82"/>
      <c r="EW588" s="82"/>
      <c r="EX588" s="82"/>
      <c r="EY588" s="82"/>
      <c r="EZ588" s="82"/>
      <c r="FA588" s="83"/>
      <c r="FB588" s="83"/>
      <c r="FC588" s="83"/>
      <c r="FD588" s="83"/>
      <c r="FE588" s="83"/>
      <c r="FF588" s="83"/>
    </row>
    <row r="589" spans="3:162" ht="12.75">
      <c r="C589" s="82"/>
      <c r="D589" s="82"/>
      <c r="E589" s="119"/>
      <c r="F589" s="106"/>
      <c r="G589" s="82"/>
      <c r="H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  <c r="CQ589" s="82"/>
      <c r="CR589" s="82"/>
      <c r="CS589" s="82"/>
      <c r="CT589" s="82"/>
      <c r="CU589" s="82"/>
      <c r="CV589" s="82"/>
      <c r="CW589" s="82"/>
      <c r="CX589" s="82"/>
      <c r="CY589" s="82"/>
      <c r="CZ589" s="82"/>
      <c r="DA589" s="82"/>
      <c r="DB589" s="82"/>
      <c r="DC589" s="82"/>
      <c r="DD589" s="82"/>
      <c r="DE589" s="82"/>
      <c r="DF589" s="82"/>
      <c r="DG589" s="82"/>
      <c r="DH589" s="82"/>
      <c r="DI589" s="82"/>
      <c r="DJ589" s="82"/>
      <c r="DK589" s="82"/>
      <c r="DL589" s="82"/>
      <c r="DM589" s="82"/>
      <c r="DN589" s="82"/>
      <c r="DO589" s="82"/>
      <c r="DP589" s="82"/>
      <c r="DQ589" s="82"/>
      <c r="DR589" s="82"/>
      <c r="DS589" s="82"/>
      <c r="DT589" s="82"/>
      <c r="DU589" s="82"/>
      <c r="DV589" s="82"/>
      <c r="DW589" s="82"/>
      <c r="DX589" s="82"/>
      <c r="DY589" s="82"/>
      <c r="DZ589" s="82"/>
      <c r="EA589" s="82"/>
      <c r="EB589" s="82"/>
      <c r="EC589" s="82"/>
      <c r="ED589" s="82"/>
      <c r="EE589" s="82"/>
      <c r="EF589" s="82"/>
      <c r="EG589" s="82"/>
      <c r="EH589" s="82"/>
      <c r="EI589" s="82"/>
      <c r="EJ589" s="82"/>
      <c r="EK589" s="82"/>
      <c r="EL589" s="82"/>
      <c r="EM589" s="82"/>
      <c r="EN589" s="82"/>
      <c r="EO589" s="82"/>
      <c r="EP589" s="82"/>
      <c r="EQ589" s="82"/>
      <c r="ER589" s="82"/>
      <c r="ES589" s="82"/>
      <c r="ET589" s="82"/>
      <c r="EU589" s="82"/>
      <c r="EV589" s="82"/>
      <c r="EW589" s="82"/>
      <c r="EX589" s="82"/>
      <c r="EY589" s="82"/>
      <c r="EZ589" s="82"/>
      <c r="FA589" s="83"/>
      <c r="FB589" s="83"/>
      <c r="FC589" s="83"/>
      <c r="FD589" s="83"/>
      <c r="FE589" s="83"/>
      <c r="FF589" s="83"/>
    </row>
    <row r="590" spans="3:162" ht="12.75">
      <c r="C590" s="82"/>
      <c r="D590" s="82"/>
      <c r="E590" s="119"/>
      <c r="F590" s="106"/>
      <c r="G590" s="82"/>
      <c r="H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  <c r="CQ590" s="82"/>
      <c r="CR590" s="82"/>
      <c r="CS590" s="82"/>
      <c r="CT590" s="82"/>
      <c r="CU590" s="82"/>
      <c r="CV590" s="82"/>
      <c r="CW590" s="82"/>
      <c r="CX590" s="82"/>
      <c r="CY590" s="82"/>
      <c r="CZ590" s="82"/>
      <c r="DA590" s="82"/>
      <c r="DB590" s="82"/>
      <c r="DC590" s="82"/>
      <c r="DD590" s="82"/>
      <c r="DE590" s="82"/>
      <c r="DF590" s="82"/>
      <c r="DG590" s="82"/>
      <c r="DH590" s="82"/>
      <c r="DI590" s="82"/>
      <c r="DJ590" s="82"/>
      <c r="DK590" s="82"/>
      <c r="DL590" s="82"/>
      <c r="DM590" s="82"/>
      <c r="DN590" s="82"/>
      <c r="DO590" s="82"/>
      <c r="DP590" s="82"/>
      <c r="DQ590" s="82"/>
      <c r="DR590" s="82"/>
      <c r="DS590" s="82"/>
      <c r="DT590" s="82"/>
      <c r="DU590" s="82"/>
      <c r="DV590" s="82"/>
      <c r="DW590" s="82"/>
      <c r="DX590" s="82"/>
      <c r="DY590" s="82"/>
      <c r="DZ590" s="82"/>
      <c r="EA590" s="82"/>
      <c r="EB590" s="82"/>
      <c r="EC590" s="82"/>
      <c r="ED590" s="82"/>
      <c r="EE590" s="82"/>
      <c r="EF590" s="82"/>
      <c r="EG590" s="82"/>
      <c r="EH590" s="82"/>
      <c r="EI590" s="82"/>
      <c r="EJ590" s="82"/>
      <c r="EK590" s="82"/>
      <c r="EL590" s="82"/>
      <c r="EM590" s="82"/>
      <c r="EN590" s="82"/>
      <c r="EO590" s="82"/>
      <c r="EP590" s="82"/>
      <c r="EQ590" s="82"/>
      <c r="ER590" s="82"/>
      <c r="ES590" s="82"/>
      <c r="ET590" s="82"/>
      <c r="EU590" s="82"/>
      <c r="EV590" s="82"/>
      <c r="EW590" s="82"/>
      <c r="EX590" s="82"/>
      <c r="EY590" s="82"/>
      <c r="EZ590" s="82"/>
      <c r="FA590" s="83"/>
      <c r="FB590" s="83"/>
      <c r="FC590" s="83"/>
      <c r="FD590" s="83"/>
      <c r="FE590" s="83"/>
      <c r="FF590" s="83"/>
    </row>
    <row r="591" spans="3:162" ht="12.75">
      <c r="C591" s="82"/>
      <c r="D591" s="82"/>
      <c r="E591" s="119"/>
      <c r="F591" s="106"/>
      <c r="G591" s="82"/>
      <c r="H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  <c r="BS591" s="82"/>
      <c r="BT591" s="82"/>
      <c r="BU591" s="82"/>
      <c r="BV591" s="82"/>
      <c r="BW591" s="82"/>
      <c r="BX591" s="82"/>
      <c r="BY591" s="82"/>
      <c r="BZ591" s="82"/>
      <c r="CA591" s="82"/>
      <c r="CB591" s="82"/>
      <c r="CC591" s="82"/>
      <c r="CD591" s="82"/>
      <c r="CE591" s="82"/>
      <c r="CF591" s="82"/>
      <c r="CG591" s="82"/>
      <c r="CH591" s="82"/>
      <c r="CI591" s="82"/>
      <c r="CJ591" s="82"/>
      <c r="CK591" s="82"/>
      <c r="CL591" s="82"/>
      <c r="CM591" s="82"/>
      <c r="CN591" s="82"/>
      <c r="CO591" s="82"/>
      <c r="CP591" s="82"/>
      <c r="CQ591" s="82"/>
      <c r="CR591" s="82"/>
      <c r="CS591" s="82"/>
      <c r="CT591" s="82"/>
      <c r="CU591" s="82"/>
      <c r="CV591" s="82"/>
      <c r="CW591" s="82"/>
      <c r="CX591" s="82"/>
      <c r="CY591" s="82"/>
      <c r="CZ591" s="82"/>
      <c r="DA591" s="82"/>
      <c r="DB591" s="82"/>
      <c r="DC591" s="82"/>
      <c r="DD591" s="82"/>
      <c r="DE591" s="82"/>
      <c r="DF591" s="82"/>
      <c r="DG591" s="82"/>
      <c r="DH591" s="82"/>
      <c r="DI591" s="82"/>
      <c r="DJ591" s="82"/>
      <c r="DK591" s="82"/>
      <c r="DL591" s="82"/>
      <c r="DM591" s="82"/>
      <c r="DN591" s="82"/>
      <c r="DO591" s="82"/>
      <c r="DP591" s="82"/>
      <c r="DQ591" s="82"/>
      <c r="DR591" s="82"/>
      <c r="DS591" s="82"/>
      <c r="DT591" s="82"/>
      <c r="DU591" s="82"/>
      <c r="DV591" s="82"/>
      <c r="DW591" s="82"/>
      <c r="DX591" s="82"/>
      <c r="DY591" s="82"/>
      <c r="DZ591" s="82"/>
      <c r="EA591" s="82"/>
      <c r="EB591" s="82"/>
      <c r="EC591" s="82"/>
      <c r="ED591" s="82"/>
      <c r="EE591" s="82"/>
      <c r="EF591" s="82"/>
      <c r="EG591" s="82"/>
      <c r="EH591" s="82"/>
      <c r="EI591" s="82"/>
      <c r="EJ591" s="82"/>
      <c r="EK591" s="82"/>
      <c r="EL591" s="82"/>
      <c r="EM591" s="82"/>
      <c r="EN591" s="82"/>
      <c r="EO591" s="82"/>
      <c r="EP591" s="82"/>
      <c r="EQ591" s="82"/>
      <c r="ER591" s="82"/>
      <c r="ES591" s="82"/>
      <c r="ET591" s="82"/>
      <c r="EU591" s="82"/>
      <c r="EV591" s="82"/>
      <c r="EW591" s="82"/>
      <c r="EX591" s="82"/>
      <c r="EY591" s="82"/>
      <c r="EZ591" s="82"/>
      <c r="FA591" s="83"/>
      <c r="FB591" s="83"/>
      <c r="FC591" s="83"/>
      <c r="FD591" s="83"/>
      <c r="FE591" s="83"/>
      <c r="FF591" s="83"/>
    </row>
    <row r="592" spans="3:162" ht="12.75">
      <c r="C592" s="82"/>
      <c r="D592" s="82"/>
      <c r="E592" s="119"/>
      <c r="F592" s="106"/>
      <c r="G592" s="82"/>
      <c r="H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  <c r="CQ592" s="82"/>
      <c r="CR592" s="82"/>
      <c r="CS592" s="82"/>
      <c r="CT592" s="82"/>
      <c r="CU592" s="82"/>
      <c r="CV592" s="82"/>
      <c r="CW592" s="82"/>
      <c r="CX592" s="82"/>
      <c r="CY592" s="82"/>
      <c r="CZ592" s="82"/>
      <c r="DA592" s="82"/>
      <c r="DB592" s="82"/>
      <c r="DC592" s="82"/>
      <c r="DD592" s="82"/>
      <c r="DE592" s="82"/>
      <c r="DF592" s="82"/>
      <c r="DG592" s="82"/>
      <c r="DH592" s="82"/>
      <c r="DI592" s="82"/>
      <c r="DJ592" s="82"/>
      <c r="DK592" s="82"/>
      <c r="DL592" s="82"/>
      <c r="DM592" s="82"/>
      <c r="DN592" s="82"/>
      <c r="DO592" s="82"/>
      <c r="DP592" s="82"/>
      <c r="DQ592" s="82"/>
      <c r="DR592" s="82"/>
      <c r="DS592" s="82"/>
      <c r="DT592" s="82"/>
      <c r="DU592" s="82"/>
      <c r="DV592" s="82"/>
      <c r="DW592" s="82"/>
      <c r="DX592" s="82"/>
      <c r="DY592" s="82"/>
      <c r="DZ592" s="82"/>
      <c r="EA592" s="82"/>
      <c r="EB592" s="82"/>
      <c r="EC592" s="82"/>
      <c r="ED592" s="82"/>
      <c r="EE592" s="82"/>
      <c r="EF592" s="82"/>
      <c r="EG592" s="82"/>
      <c r="EH592" s="82"/>
      <c r="EI592" s="82"/>
      <c r="EJ592" s="82"/>
      <c r="EK592" s="82"/>
      <c r="EL592" s="82"/>
      <c r="EM592" s="82"/>
      <c r="EN592" s="82"/>
      <c r="EO592" s="82"/>
      <c r="EP592" s="82"/>
      <c r="EQ592" s="82"/>
      <c r="ER592" s="82"/>
      <c r="ES592" s="82"/>
      <c r="ET592" s="82"/>
      <c r="EU592" s="82"/>
      <c r="EV592" s="82"/>
      <c r="EW592" s="82"/>
      <c r="EX592" s="82"/>
      <c r="EY592" s="82"/>
      <c r="EZ592" s="82"/>
      <c r="FA592" s="83"/>
      <c r="FB592" s="83"/>
      <c r="FC592" s="83"/>
      <c r="FD592" s="83"/>
      <c r="FE592" s="83"/>
      <c r="FF592" s="83"/>
    </row>
    <row r="593" spans="3:162" ht="12.75">
      <c r="C593" s="82"/>
      <c r="D593" s="82"/>
      <c r="E593" s="119"/>
      <c r="F593" s="106"/>
      <c r="G593" s="82"/>
      <c r="H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2"/>
      <c r="DG593" s="82"/>
      <c r="DH593" s="82"/>
      <c r="DI593" s="82"/>
      <c r="DJ593" s="82"/>
      <c r="DK593" s="82"/>
      <c r="DL593" s="82"/>
      <c r="DM593" s="82"/>
      <c r="DN593" s="82"/>
      <c r="DO593" s="82"/>
      <c r="DP593" s="82"/>
      <c r="DQ593" s="82"/>
      <c r="DR593" s="82"/>
      <c r="DS593" s="82"/>
      <c r="DT593" s="82"/>
      <c r="DU593" s="82"/>
      <c r="DV593" s="82"/>
      <c r="DW593" s="82"/>
      <c r="DX593" s="82"/>
      <c r="DY593" s="82"/>
      <c r="DZ593" s="82"/>
      <c r="EA593" s="82"/>
      <c r="EB593" s="82"/>
      <c r="EC593" s="82"/>
      <c r="ED593" s="82"/>
      <c r="EE593" s="82"/>
      <c r="EF593" s="82"/>
      <c r="EG593" s="82"/>
      <c r="EH593" s="82"/>
      <c r="EI593" s="82"/>
      <c r="EJ593" s="82"/>
      <c r="EK593" s="82"/>
      <c r="EL593" s="82"/>
      <c r="EM593" s="82"/>
      <c r="EN593" s="82"/>
      <c r="EO593" s="82"/>
      <c r="EP593" s="82"/>
      <c r="EQ593" s="82"/>
      <c r="ER593" s="82"/>
      <c r="ES593" s="82"/>
      <c r="ET593" s="82"/>
      <c r="EU593" s="82"/>
      <c r="EV593" s="82"/>
      <c r="EW593" s="82"/>
      <c r="EX593" s="82"/>
      <c r="EY593" s="82"/>
      <c r="EZ593" s="82"/>
      <c r="FA593" s="83"/>
      <c r="FB593" s="83"/>
      <c r="FC593" s="83"/>
      <c r="FD593" s="83"/>
      <c r="FE593" s="83"/>
      <c r="FF593" s="83"/>
    </row>
    <row r="594" spans="3:162" ht="12.75">
      <c r="C594" s="82"/>
      <c r="D594" s="82"/>
      <c r="E594" s="119"/>
      <c r="F594" s="106"/>
      <c r="G594" s="82"/>
      <c r="H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  <c r="DF594" s="82"/>
      <c r="DG594" s="82"/>
      <c r="DH594" s="82"/>
      <c r="DI594" s="82"/>
      <c r="DJ594" s="82"/>
      <c r="DK594" s="82"/>
      <c r="DL594" s="82"/>
      <c r="DM594" s="82"/>
      <c r="DN594" s="82"/>
      <c r="DO594" s="82"/>
      <c r="DP594" s="82"/>
      <c r="DQ594" s="82"/>
      <c r="DR594" s="82"/>
      <c r="DS594" s="82"/>
      <c r="DT594" s="82"/>
      <c r="DU594" s="82"/>
      <c r="DV594" s="82"/>
      <c r="DW594" s="82"/>
      <c r="DX594" s="82"/>
      <c r="DY594" s="82"/>
      <c r="DZ594" s="82"/>
      <c r="EA594" s="82"/>
      <c r="EB594" s="82"/>
      <c r="EC594" s="82"/>
      <c r="ED594" s="82"/>
      <c r="EE594" s="82"/>
      <c r="EF594" s="82"/>
      <c r="EG594" s="82"/>
      <c r="EH594" s="82"/>
      <c r="EI594" s="82"/>
      <c r="EJ594" s="82"/>
      <c r="EK594" s="82"/>
      <c r="EL594" s="82"/>
      <c r="EM594" s="82"/>
      <c r="EN594" s="82"/>
      <c r="EO594" s="82"/>
      <c r="EP594" s="82"/>
      <c r="EQ594" s="82"/>
      <c r="ER594" s="82"/>
      <c r="ES594" s="82"/>
      <c r="ET594" s="82"/>
      <c r="EU594" s="82"/>
      <c r="EV594" s="82"/>
      <c r="EW594" s="82"/>
      <c r="EX594" s="82"/>
      <c r="EY594" s="82"/>
      <c r="EZ594" s="82"/>
      <c r="FA594" s="83"/>
      <c r="FB594" s="83"/>
      <c r="FC594" s="83"/>
      <c r="FD594" s="83"/>
      <c r="FE594" s="83"/>
      <c r="FF594" s="83"/>
    </row>
    <row r="595" spans="3:162" ht="12.75">
      <c r="C595" s="82"/>
      <c r="D595" s="82"/>
      <c r="E595" s="119"/>
      <c r="F595" s="106"/>
      <c r="G595" s="82"/>
      <c r="H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  <c r="DF595" s="82"/>
      <c r="DG595" s="82"/>
      <c r="DH595" s="82"/>
      <c r="DI595" s="82"/>
      <c r="DJ595" s="82"/>
      <c r="DK595" s="82"/>
      <c r="DL595" s="82"/>
      <c r="DM595" s="82"/>
      <c r="DN595" s="82"/>
      <c r="DO595" s="82"/>
      <c r="DP595" s="82"/>
      <c r="DQ595" s="82"/>
      <c r="DR595" s="82"/>
      <c r="DS595" s="82"/>
      <c r="DT595" s="82"/>
      <c r="DU595" s="82"/>
      <c r="DV595" s="82"/>
      <c r="DW595" s="82"/>
      <c r="DX595" s="82"/>
      <c r="DY595" s="82"/>
      <c r="DZ595" s="82"/>
      <c r="EA595" s="82"/>
      <c r="EB595" s="82"/>
      <c r="EC595" s="82"/>
      <c r="ED595" s="82"/>
      <c r="EE595" s="82"/>
      <c r="EF595" s="82"/>
      <c r="EG595" s="82"/>
      <c r="EH595" s="82"/>
      <c r="EI595" s="82"/>
      <c r="EJ595" s="82"/>
      <c r="EK595" s="82"/>
      <c r="EL595" s="82"/>
      <c r="EM595" s="82"/>
      <c r="EN595" s="82"/>
      <c r="EO595" s="82"/>
      <c r="EP595" s="82"/>
      <c r="EQ595" s="82"/>
      <c r="ER595" s="82"/>
      <c r="ES595" s="82"/>
      <c r="ET595" s="82"/>
      <c r="EU595" s="82"/>
      <c r="EV595" s="82"/>
      <c r="EW595" s="82"/>
      <c r="EX595" s="82"/>
      <c r="EY595" s="82"/>
      <c r="EZ595" s="82"/>
      <c r="FA595" s="83"/>
      <c r="FB595" s="83"/>
      <c r="FC595" s="83"/>
      <c r="FD595" s="83"/>
      <c r="FE595" s="83"/>
      <c r="FF595" s="83"/>
    </row>
    <row r="596" spans="3:162" ht="12.75">
      <c r="C596" s="82"/>
      <c r="D596" s="82"/>
      <c r="E596" s="119"/>
      <c r="F596" s="106"/>
      <c r="G596" s="82"/>
      <c r="H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  <c r="DF596" s="82"/>
      <c r="DG596" s="82"/>
      <c r="DH596" s="82"/>
      <c r="DI596" s="82"/>
      <c r="DJ596" s="82"/>
      <c r="DK596" s="82"/>
      <c r="DL596" s="82"/>
      <c r="DM596" s="82"/>
      <c r="DN596" s="82"/>
      <c r="DO596" s="82"/>
      <c r="DP596" s="82"/>
      <c r="DQ596" s="82"/>
      <c r="DR596" s="82"/>
      <c r="DS596" s="82"/>
      <c r="DT596" s="82"/>
      <c r="DU596" s="82"/>
      <c r="DV596" s="82"/>
      <c r="DW596" s="82"/>
      <c r="DX596" s="82"/>
      <c r="DY596" s="82"/>
      <c r="DZ596" s="82"/>
      <c r="EA596" s="82"/>
      <c r="EB596" s="82"/>
      <c r="EC596" s="82"/>
      <c r="ED596" s="82"/>
      <c r="EE596" s="82"/>
      <c r="EF596" s="82"/>
      <c r="EG596" s="82"/>
      <c r="EH596" s="82"/>
      <c r="EI596" s="82"/>
      <c r="EJ596" s="82"/>
      <c r="EK596" s="82"/>
      <c r="EL596" s="82"/>
      <c r="EM596" s="82"/>
      <c r="EN596" s="82"/>
      <c r="EO596" s="82"/>
      <c r="EP596" s="82"/>
      <c r="EQ596" s="82"/>
      <c r="ER596" s="82"/>
      <c r="ES596" s="82"/>
      <c r="ET596" s="82"/>
      <c r="EU596" s="82"/>
      <c r="EV596" s="82"/>
      <c r="EW596" s="82"/>
      <c r="EX596" s="82"/>
      <c r="EY596" s="82"/>
      <c r="EZ596" s="82"/>
      <c r="FA596" s="83"/>
      <c r="FB596" s="83"/>
      <c r="FC596" s="83"/>
      <c r="FD596" s="83"/>
      <c r="FE596" s="83"/>
      <c r="FF596" s="83"/>
    </row>
    <row r="597" spans="3:162" ht="12.75">
      <c r="C597" s="82"/>
      <c r="D597" s="82"/>
      <c r="E597" s="119"/>
      <c r="F597" s="106"/>
      <c r="G597" s="82"/>
      <c r="H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  <c r="CQ597" s="82"/>
      <c r="CR597" s="82"/>
      <c r="CS597" s="82"/>
      <c r="CT597" s="82"/>
      <c r="CU597" s="82"/>
      <c r="CV597" s="82"/>
      <c r="CW597" s="82"/>
      <c r="CX597" s="82"/>
      <c r="CY597" s="82"/>
      <c r="CZ597" s="82"/>
      <c r="DA597" s="82"/>
      <c r="DB597" s="82"/>
      <c r="DC597" s="82"/>
      <c r="DD597" s="82"/>
      <c r="DE597" s="82"/>
      <c r="DF597" s="82"/>
      <c r="DG597" s="82"/>
      <c r="DH597" s="82"/>
      <c r="DI597" s="82"/>
      <c r="DJ597" s="82"/>
      <c r="DK597" s="82"/>
      <c r="DL597" s="82"/>
      <c r="DM597" s="82"/>
      <c r="DN597" s="82"/>
      <c r="DO597" s="82"/>
      <c r="DP597" s="82"/>
      <c r="DQ597" s="82"/>
      <c r="DR597" s="82"/>
      <c r="DS597" s="82"/>
      <c r="DT597" s="82"/>
      <c r="DU597" s="82"/>
      <c r="DV597" s="82"/>
      <c r="DW597" s="82"/>
      <c r="DX597" s="82"/>
      <c r="DY597" s="82"/>
      <c r="DZ597" s="82"/>
      <c r="EA597" s="82"/>
      <c r="EB597" s="82"/>
      <c r="EC597" s="82"/>
      <c r="ED597" s="82"/>
      <c r="EE597" s="82"/>
      <c r="EF597" s="82"/>
      <c r="EG597" s="82"/>
      <c r="EH597" s="82"/>
      <c r="EI597" s="82"/>
      <c r="EJ597" s="82"/>
      <c r="EK597" s="82"/>
      <c r="EL597" s="82"/>
      <c r="EM597" s="82"/>
      <c r="EN597" s="82"/>
      <c r="EO597" s="82"/>
      <c r="EP597" s="82"/>
      <c r="EQ597" s="82"/>
      <c r="ER597" s="82"/>
      <c r="ES597" s="82"/>
      <c r="ET597" s="82"/>
      <c r="EU597" s="82"/>
      <c r="EV597" s="82"/>
      <c r="EW597" s="82"/>
      <c r="EX597" s="82"/>
      <c r="EY597" s="82"/>
      <c r="EZ597" s="82"/>
      <c r="FA597" s="83"/>
      <c r="FB597" s="83"/>
      <c r="FC597" s="83"/>
      <c r="FD597" s="83"/>
      <c r="FE597" s="83"/>
      <c r="FF597" s="83"/>
    </row>
    <row r="598" spans="3:162" ht="12.75">
      <c r="C598" s="82"/>
      <c r="D598" s="82"/>
      <c r="E598" s="119"/>
      <c r="F598" s="106"/>
      <c r="G598" s="82"/>
      <c r="H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  <c r="CQ598" s="82"/>
      <c r="CR598" s="82"/>
      <c r="CS598" s="82"/>
      <c r="CT598" s="82"/>
      <c r="CU598" s="82"/>
      <c r="CV598" s="82"/>
      <c r="CW598" s="82"/>
      <c r="CX598" s="82"/>
      <c r="CY598" s="82"/>
      <c r="CZ598" s="82"/>
      <c r="DA598" s="82"/>
      <c r="DB598" s="82"/>
      <c r="DC598" s="82"/>
      <c r="DD598" s="82"/>
      <c r="DE598" s="82"/>
      <c r="DF598" s="82"/>
      <c r="DG598" s="82"/>
      <c r="DH598" s="82"/>
      <c r="DI598" s="82"/>
      <c r="DJ598" s="82"/>
      <c r="DK598" s="82"/>
      <c r="DL598" s="82"/>
      <c r="DM598" s="82"/>
      <c r="DN598" s="82"/>
      <c r="DO598" s="82"/>
      <c r="DP598" s="82"/>
      <c r="DQ598" s="82"/>
      <c r="DR598" s="82"/>
      <c r="DS598" s="82"/>
      <c r="DT598" s="82"/>
      <c r="DU598" s="82"/>
      <c r="DV598" s="82"/>
      <c r="DW598" s="82"/>
      <c r="DX598" s="82"/>
      <c r="DY598" s="82"/>
      <c r="DZ598" s="82"/>
      <c r="EA598" s="82"/>
      <c r="EB598" s="82"/>
      <c r="EC598" s="82"/>
      <c r="ED598" s="82"/>
      <c r="EE598" s="82"/>
      <c r="EF598" s="82"/>
      <c r="EG598" s="82"/>
      <c r="EH598" s="82"/>
      <c r="EI598" s="82"/>
      <c r="EJ598" s="82"/>
      <c r="EK598" s="82"/>
      <c r="EL598" s="82"/>
      <c r="EM598" s="82"/>
      <c r="EN598" s="82"/>
      <c r="EO598" s="82"/>
      <c r="EP598" s="82"/>
      <c r="EQ598" s="82"/>
      <c r="ER598" s="82"/>
      <c r="ES598" s="82"/>
      <c r="ET598" s="82"/>
      <c r="EU598" s="82"/>
      <c r="EV598" s="82"/>
      <c r="EW598" s="82"/>
      <c r="EX598" s="82"/>
      <c r="EY598" s="82"/>
      <c r="EZ598" s="82"/>
      <c r="FA598" s="83"/>
      <c r="FB598" s="83"/>
      <c r="FC598" s="83"/>
      <c r="FD598" s="83"/>
      <c r="FE598" s="83"/>
      <c r="FF598" s="83"/>
    </row>
    <row r="599" spans="3:162" ht="12.75">
      <c r="C599" s="82"/>
      <c r="D599" s="82"/>
      <c r="E599" s="119"/>
      <c r="F599" s="106"/>
      <c r="G599" s="82"/>
      <c r="H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  <c r="CQ599" s="82"/>
      <c r="CR599" s="82"/>
      <c r="CS599" s="82"/>
      <c r="CT599" s="82"/>
      <c r="CU599" s="82"/>
      <c r="CV599" s="82"/>
      <c r="CW599" s="82"/>
      <c r="CX599" s="82"/>
      <c r="CY599" s="82"/>
      <c r="CZ599" s="82"/>
      <c r="DA599" s="82"/>
      <c r="DB599" s="82"/>
      <c r="DC599" s="82"/>
      <c r="DD599" s="82"/>
      <c r="DE599" s="82"/>
      <c r="DF599" s="82"/>
      <c r="DG599" s="82"/>
      <c r="DH599" s="82"/>
      <c r="DI599" s="82"/>
      <c r="DJ599" s="82"/>
      <c r="DK599" s="82"/>
      <c r="DL599" s="82"/>
      <c r="DM599" s="82"/>
      <c r="DN599" s="82"/>
      <c r="DO599" s="82"/>
      <c r="DP599" s="82"/>
      <c r="DQ599" s="82"/>
      <c r="DR599" s="82"/>
      <c r="DS599" s="82"/>
      <c r="DT599" s="82"/>
      <c r="DU599" s="82"/>
      <c r="DV599" s="82"/>
      <c r="DW599" s="82"/>
      <c r="DX599" s="82"/>
      <c r="DY599" s="82"/>
      <c r="DZ599" s="82"/>
      <c r="EA599" s="82"/>
      <c r="EB599" s="82"/>
      <c r="EC599" s="82"/>
      <c r="ED599" s="82"/>
      <c r="EE599" s="82"/>
      <c r="EF599" s="82"/>
      <c r="EG599" s="82"/>
      <c r="EH599" s="82"/>
      <c r="EI599" s="82"/>
      <c r="EJ599" s="82"/>
      <c r="EK599" s="82"/>
      <c r="EL599" s="82"/>
      <c r="EM599" s="82"/>
      <c r="EN599" s="82"/>
      <c r="EO599" s="82"/>
      <c r="EP599" s="82"/>
      <c r="EQ599" s="82"/>
      <c r="ER599" s="82"/>
      <c r="ES599" s="82"/>
      <c r="ET599" s="82"/>
      <c r="EU599" s="82"/>
      <c r="EV599" s="82"/>
      <c r="EW599" s="82"/>
      <c r="EX599" s="82"/>
      <c r="EY599" s="82"/>
      <c r="EZ599" s="82"/>
      <c r="FA599" s="83"/>
      <c r="FB599" s="83"/>
      <c r="FC599" s="83"/>
      <c r="FD599" s="83"/>
      <c r="FE599" s="83"/>
      <c r="FF599" s="83"/>
    </row>
    <row r="600" spans="3:162" ht="12.75">
      <c r="C600" s="82"/>
      <c r="D600" s="82"/>
      <c r="E600" s="119"/>
      <c r="F600" s="106"/>
      <c r="G600" s="82"/>
      <c r="H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  <c r="CQ600" s="82"/>
      <c r="CR600" s="82"/>
      <c r="CS600" s="82"/>
      <c r="CT600" s="82"/>
      <c r="CU600" s="82"/>
      <c r="CV600" s="82"/>
      <c r="CW600" s="82"/>
      <c r="CX600" s="82"/>
      <c r="CY600" s="82"/>
      <c r="CZ600" s="82"/>
      <c r="DA600" s="82"/>
      <c r="DB600" s="82"/>
      <c r="DC600" s="82"/>
      <c r="DD600" s="82"/>
      <c r="DE600" s="82"/>
      <c r="DF600" s="82"/>
      <c r="DG600" s="82"/>
      <c r="DH600" s="82"/>
      <c r="DI600" s="82"/>
      <c r="DJ600" s="82"/>
      <c r="DK600" s="82"/>
      <c r="DL600" s="82"/>
      <c r="DM600" s="82"/>
      <c r="DN600" s="82"/>
      <c r="DO600" s="82"/>
      <c r="DP600" s="82"/>
      <c r="DQ600" s="82"/>
      <c r="DR600" s="82"/>
      <c r="DS600" s="82"/>
      <c r="DT600" s="82"/>
      <c r="DU600" s="82"/>
      <c r="DV600" s="82"/>
      <c r="DW600" s="82"/>
      <c r="DX600" s="82"/>
      <c r="DY600" s="82"/>
      <c r="DZ600" s="82"/>
      <c r="EA600" s="82"/>
      <c r="EB600" s="82"/>
      <c r="EC600" s="82"/>
      <c r="ED600" s="82"/>
      <c r="EE600" s="82"/>
      <c r="EF600" s="82"/>
      <c r="EG600" s="82"/>
      <c r="EH600" s="82"/>
      <c r="EI600" s="82"/>
      <c r="EJ600" s="82"/>
      <c r="EK600" s="82"/>
      <c r="EL600" s="82"/>
      <c r="EM600" s="82"/>
      <c r="EN600" s="82"/>
      <c r="EO600" s="82"/>
      <c r="EP600" s="82"/>
      <c r="EQ600" s="82"/>
      <c r="ER600" s="82"/>
      <c r="ES600" s="82"/>
      <c r="ET600" s="82"/>
      <c r="EU600" s="82"/>
      <c r="EV600" s="82"/>
      <c r="EW600" s="82"/>
      <c r="EX600" s="82"/>
      <c r="EY600" s="82"/>
      <c r="EZ600" s="82"/>
      <c r="FA600" s="83"/>
      <c r="FB600" s="83"/>
      <c r="FC600" s="83"/>
      <c r="FD600" s="83"/>
      <c r="FE600" s="83"/>
      <c r="FF600" s="83"/>
    </row>
    <row r="601" spans="3:162" ht="12.75">
      <c r="C601" s="82"/>
      <c r="D601" s="82"/>
      <c r="E601" s="119"/>
      <c r="F601" s="106"/>
      <c r="G601" s="82"/>
      <c r="H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  <c r="CQ601" s="82"/>
      <c r="CR601" s="82"/>
      <c r="CS601" s="82"/>
      <c r="CT601" s="82"/>
      <c r="CU601" s="82"/>
      <c r="CV601" s="82"/>
      <c r="CW601" s="82"/>
      <c r="CX601" s="82"/>
      <c r="CY601" s="82"/>
      <c r="CZ601" s="82"/>
      <c r="DA601" s="82"/>
      <c r="DB601" s="82"/>
      <c r="DC601" s="82"/>
      <c r="DD601" s="82"/>
      <c r="DE601" s="82"/>
      <c r="DF601" s="82"/>
      <c r="DG601" s="82"/>
      <c r="DH601" s="82"/>
      <c r="DI601" s="82"/>
      <c r="DJ601" s="82"/>
      <c r="DK601" s="82"/>
      <c r="DL601" s="82"/>
      <c r="DM601" s="82"/>
      <c r="DN601" s="82"/>
      <c r="DO601" s="82"/>
      <c r="DP601" s="82"/>
      <c r="DQ601" s="82"/>
      <c r="DR601" s="82"/>
      <c r="DS601" s="82"/>
      <c r="DT601" s="82"/>
      <c r="DU601" s="82"/>
      <c r="DV601" s="82"/>
      <c r="DW601" s="82"/>
      <c r="DX601" s="82"/>
      <c r="DY601" s="82"/>
      <c r="DZ601" s="82"/>
      <c r="EA601" s="82"/>
      <c r="EB601" s="82"/>
      <c r="EC601" s="82"/>
      <c r="ED601" s="82"/>
      <c r="EE601" s="82"/>
      <c r="EF601" s="82"/>
      <c r="EG601" s="82"/>
      <c r="EH601" s="82"/>
      <c r="EI601" s="82"/>
      <c r="EJ601" s="82"/>
      <c r="EK601" s="82"/>
      <c r="EL601" s="82"/>
      <c r="EM601" s="82"/>
      <c r="EN601" s="82"/>
      <c r="EO601" s="82"/>
      <c r="EP601" s="82"/>
      <c r="EQ601" s="82"/>
      <c r="ER601" s="82"/>
      <c r="ES601" s="82"/>
      <c r="ET601" s="82"/>
      <c r="EU601" s="82"/>
      <c r="EV601" s="82"/>
      <c r="EW601" s="82"/>
      <c r="EX601" s="82"/>
      <c r="EY601" s="82"/>
      <c r="EZ601" s="82"/>
      <c r="FA601" s="83"/>
      <c r="FB601" s="83"/>
      <c r="FC601" s="83"/>
      <c r="FD601" s="83"/>
      <c r="FE601" s="83"/>
      <c r="FF601" s="83"/>
    </row>
    <row r="602" spans="3:162" ht="12.75">
      <c r="C602" s="82"/>
      <c r="D602" s="82"/>
      <c r="E602" s="119"/>
      <c r="F602" s="106"/>
      <c r="G602" s="82"/>
      <c r="H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  <c r="CQ602" s="82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2"/>
      <c r="DD602" s="82"/>
      <c r="DE602" s="82"/>
      <c r="DF602" s="82"/>
      <c r="DG602" s="82"/>
      <c r="DH602" s="82"/>
      <c r="DI602" s="82"/>
      <c r="DJ602" s="82"/>
      <c r="DK602" s="82"/>
      <c r="DL602" s="82"/>
      <c r="DM602" s="82"/>
      <c r="DN602" s="82"/>
      <c r="DO602" s="82"/>
      <c r="DP602" s="82"/>
      <c r="DQ602" s="82"/>
      <c r="DR602" s="82"/>
      <c r="DS602" s="82"/>
      <c r="DT602" s="82"/>
      <c r="DU602" s="82"/>
      <c r="DV602" s="82"/>
      <c r="DW602" s="82"/>
      <c r="DX602" s="82"/>
      <c r="DY602" s="82"/>
      <c r="DZ602" s="82"/>
      <c r="EA602" s="82"/>
      <c r="EB602" s="82"/>
      <c r="EC602" s="82"/>
      <c r="ED602" s="82"/>
      <c r="EE602" s="82"/>
      <c r="EF602" s="82"/>
      <c r="EG602" s="82"/>
      <c r="EH602" s="82"/>
      <c r="EI602" s="82"/>
      <c r="EJ602" s="82"/>
      <c r="EK602" s="82"/>
      <c r="EL602" s="82"/>
      <c r="EM602" s="82"/>
      <c r="EN602" s="82"/>
      <c r="EO602" s="82"/>
      <c r="EP602" s="82"/>
      <c r="EQ602" s="82"/>
      <c r="ER602" s="82"/>
      <c r="ES602" s="82"/>
      <c r="ET602" s="82"/>
      <c r="EU602" s="82"/>
      <c r="EV602" s="82"/>
      <c r="EW602" s="82"/>
      <c r="EX602" s="82"/>
      <c r="EY602" s="82"/>
      <c r="EZ602" s="82"/>
      <c r="FA602" s="83"/>
      <c r="FB602" s="83"/>
      <c r="FC602" s="83"/>
      <c r="FD602" s="83"/>
      <c r="FE602" s="83"/>
      <c r="FF602" s="83"/>
    </row>
    <row r="603" spans="3:162" ht="12.75">
      <c r="C603" s="82"/>
      <c r="D603" s="82"/>
      <c r="E603" s="119"/>
      <c r="F603" s="106"/>
      <c r="G603" s="82"/>
      <c r="H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  <c r="CQ603" s="82"/>
      <c r="CR603" s="82"/>
      <c r="CS603" s="82"/>
      <c r="CT603" s="82"/>
      <c r="CU603" s="82"/>
      <c r="CV603" s="82"/>
      <c r="CW603" s="82"/>
      <c r="CX603" s="82"/>
      <c r="CY603" s="82"/>
      <c r="CZ603" s="82"/>
      <c r="DA603" s="82"/>
      <c r="DB603" s="82"/>
      <c r="DC603" s="82"/>
      <c r="DD603" s="82"/>
      <c r="DE603" s="82"/>
      <c r="DF603" s="82"/>
      <c r="DG603" s="82"/>
      <c r="DH603" s="82"/>
      <c r="DI603" s="82"/>
      <c r="DJ603" s="82"/>
      <c r="DK603" s="82"/>
      <c r="DL603" s="82"/>
      <c r="DM603" s="82"/>
      <c r="DN603" s="82"/>
      <c r="DO603" s="82"/>
      <c r="DP603" s="82"/>
      <c r="DQ603" s="82"/>
      <c r="DR603" s="82"/>
      <c r="DS603" s="82"/>
      <c r="DT603" s="82"/>
      <c r="DU603" s="82"/>
      <c r="DV603" s="82"/>
      <c r="DW603" s="82"/>
      <c r="DX603" s="82"/>
      <c r="DY603" s="82"/>
      <c r="DZ603" s="82"/>
      <c r="EA603" s="82"/>
      <c r="EB603" s="82"/>
      <c r="EC603" s="82"/>
      <c r="ED603" s="82"/>
      <c r="EE603" s="82"/>
      <c r="EF603" s="82"/>
      <c r="EG603" s="82"/>
      <c r="EH603" s="82"/>
      <c r="EI603" s="82"/>
      <c r="EJ603" s="82"/>
      <c r="EK603" s="82"/>
      <c r="EL603" s="82"/>
      <c r="EM603" s="82"/>
      <c r="EN603" s="82"/>
      <c r="EO603" s="82"/>
      <c r="EP603" s="82"/>
      <c r="EQ603" s="82"/>
      <c r="ER603" s="82"/>
      <c r="ES603" s="82"/>
      <c r="ET603" s="82"/>
      <c r="EU603" s="82"/>
      <c r="EV603" s="82"/>
      <c r="EW603" s="82"/>
      <c r="EX603" s="82"/>
      <c r="EY603" s="82"/>
      <c r="EZ603" s="82"/>
      <c r="FA603" s="83"/>
      <c r="FB603" s="83"/>
      <c r="FC603" s="83"/>
      <c r="FD603" s="83"/>
      <c r="FE603" s="83"/>
      <c r="FF603" s="83"/>
    </row>
    <row r="604" spans="3:162" ht="12.75">
      <c r="C604" s="82"/>
      <c r="D604" s="82"/>
      <c r="E604" s="119"/>
      <c r="F604" s="106"/>
      <c r="G604" s="82"/>
      <c r="H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  <c r="CQ604" s="82"/>
      <c r="CR604" s="82"/>
      <c r="CS604" s="82"/>
      <c r="CT604" s="82"/>
      <c r="CU604" s="82"/>
      <c r="CV604" s="82"/>
      <c r="CW604" s="82"/>
      <c r="CX604" s="82"/>
      <c r="CY604" s="82"/>
      <c r="CZ604" s="82"/>
      <c r="DA604" s="82"/>
      <c r="DB604" s="82"/>
      <c r="DC604" s="82"/>
      <c r="DD604" s="82"/>
      <c r="DE604" s="82"/>
      <c r="DF604" s="82"/>
      <c r="DG604" s="82"/>
      <c r="DH604" s="82"/>
      <c r="DI604" s="82"/>
      <c r="DJ604" s="82"/>
      <c r="DK604" s="82"/>
      <c r="DL604" s="82"/>
      <c r="DM604" s="82"/>
      <c r="DN604" s="82"/>
      <c r="DO604" s="82"/>
      <c r="DP604" s="82"/>
      <c r="DQ604" s="82"/>
      <c r="DR604" s="82"/>
      <c r="DS604" s="82"/>
      <c r="DT604" s="82"/>
      <c r="DU604" s="82"/>
      <c r="DV604" s="82"/>
      <c r="DW604" s="82"/>
      <c r="DX604" s="82"/>
      <c r="DY604" s="82"/>
      <c r="DZ604" s="82"/>
      <c r="EA604" s="82"/>
      <c r="EB604" s="82"/>
      <c r="EC604" s="82"/>
      <c r="ED604" s="82"/>
      <c r="EE604" s="82"/>
      <c r="EF604" s="82"/>
      <c r="EG604" s="82"/>
      <c r="EH604" s="82"/>
      <c r="EI604" s="82"/>
      <c r="EJ604" s="82"/>
      <c r="EK604" s="82"/>
      <c r="EL604" s="82"/>
      <c r="EM604" s="82"/>
      <c r="EN604" s="82"/>
      <c r="EO604" s="82"/>
      <c r="EP604" s="82"/>
      <c r="EQ604" s="82"/>
      <c r="ER604" s="82"/>
      <c r="ES604" s="82"/>
      <c r="ET604" s="82"/>
      <c r="EU604" s="82"/>
      <c r="EV604" s="82"/>
      <c r="EW604" s="82"/>
      <c r="EX604" s="82"/>
      <c r="EY604" s="82"/>
      <c r="EZ604" s="82"/>
      <c r="FA604" s="83"/>
      <c r="FB604" s="83"/>
      <c r="FC604" s="83"/>
      <c r="FD604" s="83"/>
      <c r="FE604" s="83"/>
      <c r="FF604" s="83"/>
    </row>
    <row r="605" spans="3:162" ht="12.75">
      <c r="C605" s="82"/>
      <c r="D605" s="82"/>
      <c r="E605" s="119"/>
      <c r="F605" s="106"/>
      <c r="G605" s="82"/>
      <c r="H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  <c r="CQ605" s="82"/>
      <c r="CR605" s="82"/>
      <c r="CS605" s="82"/>
      <c r="CT605" s="82"/>
      <c r="CU605" s="82"/>
      <c r="CV605" s="82"/>
      <c r="CW605" s="82"/>
      <c r="CX605" s="82"/>
      <c r="CY605" s="82"/>
      <c r="CZ605" s="82"/>
      <c r="DA605" s="82"/>
      <c r="DB605" s="82"/>
      <c r="DC605" s="82"/>
      <c r="DD605" s="82"/>
      <c r="DE605" s="82"/>
      <c r="DF605" s="82"/>
      <c r="DG605" s="82"/>
      <c r="DH605" s="82"/>
      <c r="DI605" s="82"/>
      <c r="DJ605" s="82"/>
      <c r="DK605" s="82"/>
      <c r="DL605" s="82"/>
      <c r="DM605" s="82"/>
      <c r="DN605" s="82"/>
      <c r="DO605" s="82"/>
      <c r="DP605" s="82"/>
      <c r="DQ605" s="82"/>
      <c r="DR605" s="82"/>
      <c r="DS605" s="82"/>
      <c r="DT605" s="82"/>
      <c r="DU605" s="82"/>
      <c r="DV605" s="82"/>
      <c r="DW605" s="82"/>
      <c r="DX605" s="82"/>
      <c r="DY605" s="82"/>
      <c r="DZ605" s="82"/>
      <c r="EA605" s="82"/>
      <c r="EB605" s="82"/>
      <c r="EC605" s="82"/>
      <c r="ED605" s="82"/>
      <c r="EE605" s="82"/>
      <c r="EF605" s="82"/>
      <c r="EG605" s="82"/>
      <c r="EH605" s="82"/>
      <c r="EI605" s="82"/>
      <c r="EJ605" s="82"/>
      <c r="EK605" s="82"/>
      <c r="EL605" s="82"/>
      <c r="EM605" s="82"/>
      <c r="EN605" s="82"/>
      <c r="EO605" s="82"/>
      <c r="EP605" s="82"/>
      <c r="EQ605" s="82"/>
      <c r="ER605" s="82"/>
      <c r="ES605" s="82"/>
      <c r="ET605" s="82"/>
      <c r="EU605" s="82"/>
      <c r="EV605" s="82"/>
      <c r="EW605" s="82"/>
      <c r="EX605" s="82"/>
      <c r="EY605" s="82"/>
      <c r="EZ605" s="82"/>
      <c r="FA605" s="83"/>
      <c r="FB605" s="83"/>
      <c r="FC605" s="83"/>
      <c r="FD605" s="83"/>
      <c r="FE605" s="83"/>
      <c r="FF605" s="83"/>
    </row>
    <row r="606" spans="3:162" ht="12.75">
      <c r="C606" s="82"/>
      <c r="D606" s="82"/>
      <c r="E606" s="119"/>
      <c r="F606" s="106"/>
      <c r="G606" s="82"/>
      <c r="H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  <c r="CQ606" s="82"/>
      <c r="CR606" s="82"/>
      <c r="CS606" s="82"/>
      <c r="CT606" s="82"/>
      <c r="CU606" s="82"/>
      <c r="CV606" s="82"/>
      <c r="CW606" s="82"/>
      <c r="CX606" s="82"/>
      <c r="CY606" s="82"/>
      <c r="CZ606" s="82"/>
      <c r="DA606" s="82"/>
      <c r="DB606" s="82"/>
      <c r="DC606" s="82"/>
      <c r="DD606" s="82"/>
      <c r="DE606" s="82"/>
      <c r="DF606" s="82"/>
      <c r="DG606" s="82"/>
      <c r="DH606" s="82"/>
      <c r="DI606" s="82"/>
      <c r="DJ606" s="82"/>
      <c r="DK606" s="82"/>
      <c r="DL606" s="82"/>
      <c r="DM606" s="82"/>
      <c r="DN606" s="82"/>
      <c r="DO606" s="82"/>
      <c r="DP606" s="82"/>
      <c r="DQ606" s="82"/>
      <c r="DR606" s="82"/>
      <c r="DS606" s="82"/>
      <c r="DT606" s="82"/>
      <c r="DU606" s="82"/>
      <c r="DV606" s="82"/>
      <c r="DW606" s="82"/>
      <c r="DX606" s="82"/>
      <c r="DY606" s="82"/>
      <c r="DZ606" s="82"/>
      <c r="EA606" s="82"/>
      <c r="EB606" s="82"/>
      <c r="EC606" s="82"/>
      <c r="ED606" s="82"/>
      <c r="EE606" s="82"/>
      <c r="EF606" s="82"/>
      <c r="EG606" s="82"/>
      <c r="EH606" s="82"/>
      <c r="EI606" s="82"/>
      <c r="EJ606" s="82"/>
      <c r="EK606" s="82"/>
      <c r="EL606" s="82"/>
      <c r="EM606" s="82"/>
      <c r="EN606" s="82"/>
      <c r="EO606" s="82"/>
      <c r="EP606" s="82"/>
      <c r="EQ606" s="82"/>
      <c r="ER606" s="82"/>
      <c r="ES606" s="82"/>
      <c r="ET606" s="82"/>
      <c r="EU606" s="82"/>
      <c r="EV606" s="82"/>
      <c r="EW606" s="82"/>
      <c r="EX606" s="82"/>
      <c r="EY606" s="82"/>
      <c r="EZ606" s="82"/>
      <c r="FA606" s="83"/>
      <c r="FB606" s="83"/>
      <c r="FC606" s="83"/>
      <c r="FD606" s="83"/>
      <c r="FE606" s="83"/>
      <c r="FF606" s="83"/>
    </row>
    <row r="607" spans="3:162" ht="12.75">
      <c r="C607" s="82"/>
      <c r="D607" s="82"/>
      <c r="E607" s="119"/>
      <c r="F607" s="106"/>
      <c r="G607" s="82"/>
      <c r="H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  <c r="CQ607" s="82"/>
      <c r="CR607" s="82"/>
      <c r="CS607" s="82"/>
      <c r="CT607" s="82"/>
      <c r="CU607" s="82"/>
      <c r="CV607" s="82"/>
      <c r="CW607" s="82"/>
      <c r="CX607" s="82"/>
      <c r="CY607" s="82"/>
      <c r="CZ607" s="82"/>
      <c r="DA607" s="82"/>
      <c r="DB607" s="82"/>
      <c r="DC607" s="82"/>
      <c r="DD607" s="82"/>
      <c r="DE607" s="82"/>
      <c r="DF607" s="82"/>
      <c r="DG607" s="82"/>
      <c r="DH607" s="82"/>
      <c r="DI607" s="82"/>
      <c r="DJ607" s="82"/>
      <c r="DK607" s="82"/>
      <c r="DL607" s="82"/>
      <c r="DM607" s="82"/>
      <c r="DN607" s="82"/>
      <c r="DO607" s="82"/>
      <c r="DP607" s="82"/>
      <c r="DQ607" s="82"/>
      <c r="DR607" s="82"/>
      <c r="DS607" s="82"/>
      <c r="DT607" s="82"/>
      <c r="DU607" s="82"/>
      <c r="DV607" s="82"/>
      <c r="DW607" s="82"/>
      <c r="DX607" s="82"/>
      <c r="DY607" s="82"/>
      <c r="DZ607" s="82"/>
      <c r="EA607" s="82"/>
      <c r="EB607" s="82"/>
      <c r="EC607" s="82"/>
      <c r="ED607" s="82"/>
      <c r="EE607" s="82"/>
      <c r="EF607" s="82"/>
      <c r="EG607" s="82"/>
      <c r="EH607" s="82"/>
      <c r="EI607" s="82"/>
      <c r="EJ607" s="82"/>
      <c r="EK607" s="82"/>
      <c r="EL607" s="82"/>
      <c r="EM607" s="82"/>
      <c r="EN607" s="82"/>
      <c r="EO607" s="82"/>
      <c r="EP607" s="82"/>
      <c r="EQ607" s="82"/>
      <c r="ER607" s="82"/>
      <c r="ES607" s="82"/>
      <c r="ET607" s="82"/>
      <c r="EU607" s="82"/>
      <c r="EV607" s="82"/>
      <c r="EW607" s="82"/>
      <c r="EX607" s="82"/>
      <c r="EY607" s="82"/>
      <c r="EZ607" s="82"/>
      <c r="FA607" s="83"/>
      <c r="FB607" s="83"/>
      <c r="FC607" s="83"/>
      <c r="FD607" s="83"/>
      <c r="FE607" s="83"/>
      <c r="FF607" s="83"/>
    </row>
    <row r="608" spans="3:162" ht="12.75">
      <c r="C608" s="82"/>
      <c r="D608" s="82"/>
      <c r="E608" s="119"/>
      <c r="F608" s="106"/>
      <c r="G608" s="82"/>
      <c r="H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  <c r="CQ608" s="82"/>
      <c r="CR608" s="82"/>
      <c r="CS608" s="82"/>
      <c r="CT608" s="82"/>
      <c r="CU608" s="82"/>
      <c r="CV608" s="82"/>
      <c r="CW608" s="82"/>
      <c r="CX608" s="82"/>
      <c r="CY608" s="82"/>
      <c r="CZ608" s="82"/>
      <c r="DA608" s="82"/>
      <c r="DB608" s="82"/>
      <c r="DC608" s="82"/>
      <c r="DD608" s="82"/>
      <c r="DE608" s="82"/>
      <c r="DF608" s="82"/>
      <c r="DG608" s="82"/>
      <c r="DH608" s="82"/>
      <c r="DI608" s="82"/>
      <c r="DJ608" s="82"/>
      <c r="DK608" s="82"/>
      <c r="DL608" s="82"/>
      <c r="DM608" s="82"/>
      <c r="DN608" s="82"/>
      <c r="DO608" s="82"/>
      <c r="DP608" s="82"/>
      <c r="DQ608" s="82"/>
      <c r="DR608" s="82"/>
      <c r="DS608" s="82"/>
      <c r="DT608" s="82"/>
      <c r="DU608" s="82"/>
      <c r="DV608" s="82"/>
      <c r="DW608" s="82"/>
      <c r="DX608" s="82"/>
      <c r="DY608" s="82"/>
      <c r="DZ608" s="82"/>
      <c r="EA608" s="82"/>
      <c r="EB608" s="82"/>
      <c r="EC608" s="82"/>
      <c r="ED608" s="82"/>
      <c r="EE608" s="82"/>
      <c r="EF608" s="82"/>
      <c r="EG608" s="82"/>
      <c r="EH608" s="82"/>
      <c r="EI608" s="82"/>
      <c r="EJ608" s="82"/>
      <c r="EK608" s="82"/>
      <c r="EL608" s="82"/>
      <c r="EM608" s="82"/>
      <c r="EN608" s="82"/>
      <c r="EO608" s="82"/>
      <c r="EP608" s="82"/>
      <c r="EQ608" s="82"/>
      <c r="ER608" s="82"/>
      <c r="ES608" s="82"/>
      <c r="ET608" s="82"/>
      <c r="EU608" s="82"/>
      <c r="EV608" s="82"/>
      <c r="EW608" s="82"/>
      <c r="EX608" s="82"/>
      <c r="EY608" s="82"/>
      <c r="EZ608" s="82"/>
      <c r="FA608" s="83"/>
      <c r="FB608" s="83"/>
      <c r="FC608" s="83"/>
      <c r="FD608" s="83"/>
      <c r="FE608" s="83"/>
      <c r="FF608" s="83"/>
    </row>
    <row r="609" spans="3:162" ht="12.75">
      <c r="C609" s="82"/>
      <c r="D609" s="82"/>
      <c r="E609" s="119"/>
      <c r="F609" s="106"/>
      <c r="G609" s="82"/>
      <c r="H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  <c r="CQ609" s="82"/>
      <c r="CR609" s="82"/>
      <c r="CS609" s="82"/>
      <c r="CT609" s="82"/>
      <c r="CU609" s="82"/>
      <c r="CV609" s="82"/>
      <c r="CW609" s="82"/>
      <c r="CX609" s="82"/>
      <c r="CY609" s="82"/>
      <c r="CZ609" s="82"/>
      <c r="DA609" s="82"/>
      <c r="DB609" s="82"/>
      <c r="DC609" s="82"/>
      <c r="DD609" s="82"/>
      <c r="DE609" s="82"/>
      <c r="DF609" s="82"/>
      <c r="DG609" s="82"/>
      <c r="DH609" s="82"/>
      <c r="DI609" s="82"/>
      <c r="DJ609" s="82"/>
      <c r="DK609" s="82"/>
      <c r="DL609" s="82"/>
      <c r="DM609" s="82"/>
      <c r="DN609" s="82"/>
      <c r="DO609" s="82"/>
      <c r="DP609" s="82"/>
      <c r="DQ609" s="82"/>
      <c r="DR609" s="82"/>
      <c r="DS609" s="82"/>
      <c r="DT609" s="82"/>
      <c r="DU609" s="82"/>
      <c r="DV609" s="82"/>
      <c r="DW609" s="82"/>
      <c r="DX609" s="82"/>
      <c r="DY609" s="82"/>
      <c r="DZ609" s="82"/>
      <c r="EA609" s="82"/>
      <c r="EB609" s="82"/>
      <c r="EC609" s="82"/>
      <c r="ED609" s="82"/>
      <c r="EE609" s="82"/>
      <c r="EF609" s="82"/>
      <c r="EG609" s="82"/>
      <c r="EH609" s="82"/>
      <c r="EI609" s="82"/>
      <c r="EJ609" s="82"/>
      <c r="EK609" s="82"/>
      <c r="EL609" s="82"/>
      <c r="EM609" s="82"/>
      <c r="EN609" s="82"/>
      <c r="EO609" s="82"/>
      <c r="EP609" s="82"/>
      <c r="EQ609" s="82"/>
      <c r="ER609" s="82"/>
      <c r="ES609" s="82"/>
      <c r="ET609" s="82"/>
      <c r="EU609" s="82"/>
      <c r="EV609" s="82"/>
      <c r="EW609" s="82"/>
      <c r="EX609" s="82"/>
      <c r="EY609" s="82"/>
      <c r="EZ609" s="82"/>
      <c r="FA609" s="83"/>
      <c r="FB609" s="83"/>
      <c r="FC609" s="83"/>
      <c r="FD609" s="83"/>
      <c r="FE609" s="83"/>
      <c r="FF609" s="83"/>
    </row>
    <row r="610" spans="3:162" ht="12.75">
      <c r="C610" s="82"/>
      <c r="D610" s="82"/>
      <c r="E610" s="119"/>
      <c r="F610" s="106"/>
      <c r="G610" s="82"/>
      <c r="H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  <c r="DF610" s="82"/>
      <c r="DG610" s="82"/>
      <c r="DH610" s="82"/>
      <c r="DI610" s="82"/>
      <c r="DJ610" s="82"/>
      <c r="DK610" s="82"/>
      <c r="DL610" s="82"/>
      <c r="DM610" s="82"/>
      <c r="DN610" s="82"/>
      <c r="DO610" s="82"/>
      <c r="DP610" s="82"/>
      <c r="DQ610" s="82"/>
      <c r="DR610" s="82"/>
      <c r="DS610" s="82"/>
      <c r="DT610" s="82"/>
      <c r="DU610" s="82"/>
      <c r="DV610" s="82"/>
      <c r="DW610" s="82"/>
      <c r="DX610" s="82"/>
      <c r="DY610" s="82"/>
      <c r="DZ610" s="82"/>
      <c r="EA610" s="82"/>
      <c r="EB610" s="82"/>
      <c r="EC610" s="82"/>
      <c r="ED610" s="82"/>
      <c r="EE610" s="82"/>
      <c r="EF610" s="82"/>
      <c r="EG610" s="82"/>
      <c r="EH610" s="82"/>
      <c r="EI610" s="82"/>
      <c r="EJ610" s="82"/>
      <c r="EK610" s="82"/>
      <c r="EL610" s="82"/>
      <c r="EM610" s="82"/>
      <c r="EN610" s="82"/>
      <c r="EO610" s="82"/>
      <c r="EP610" s="82"/>
      <c r="EQ610" s="82"/>
      <c r="ER610" s="82"/>
      <c r="ES610" s="82"/>
      <c r="ET610" s="82"/>
      <c r="EU610" s="82"/>
      <c r="EV610" s="82"/>
      <c r="EW610" s="82"/>
      <c r="EX610" s="82"/>
      <c r="EY610" s="82"/>
      <c r="EZ610" s="82"/>
      <c r="FA610" s="83"/>
      <c r="FB610" s="83"/>
      <c r="FC610" s="83"/>
      <c r="FD610" s="83"/>
      <c r="FE610" s="83"/>
      <c r="FF610" s="83"/>
    </row>
    <row r="611" spans="3:162" ht="12.75">
      <c r="C611" s="82"/>
      <c r="D611" s="82"/>
      <c r="E611" s="119"/>
      <c r="F611" s="106"/>
      <c r="G611" s="82"/>
      <c r="H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  <c r="CQ611" s="82"/>
      <c r="CR611" s="82"/>
      <c r="CS611" s="82"/>
      <c r="CT611" s="82"/>
      <c r="CU611" s="82"/>
      <c r="CV611" s="82"/>
      <c r="CW611" s="82"/>
      <c r="CX611" s="82"/>
      <c r="CY611" s="82"/>
      <c r="CZ611" s="82"/>
      <c r="DA611" s="82"/>
      <c r="DB611" s="82"/>
      <c r="DC611" s="82"/>
      <c r="DD611" s="82"/>
      <c r="DE611" s="82"/>
      <c r="DF611" s="82"/>
      <c r="DG611" s="82"/>
      <c r="DH611" s="82"/>
      <c r="DI611" s="82"/>
      <c r="DJ611" s="82"/>
      <c r="DK611" s="82"/>
      <c r="DL611" s="82"/>
      <c r="DM611" s="82"/>
      <c r="DN611" s="82"/>
      <c r="DO611" s="82"/>
      <c r="DP611" s="82"/>
      <c r="DQ611" s="82"/>
      <c r="DR611" s="82"/>
      <c r="DS611" s="82"/>
      <c r="DT611" s="82"/>
      <c r="DU611" s="82"/>
      <c r="DV611" s="82"/>
      <c r="DW611" s="82"/>
      <c r="DX611" s="82"/>
      <c r="DY611" s="82"/>
      <c r="DZ611" s="82"/>
      <c r="EA611" s="82"/>
      <c r="EB611" s="82"/>
      <c r="EC611" s="82"/>
      <c r="ED611" s="82"/>
      <c r="EE611" s="82"/>
      <c r="EF611" s="82"/>
      <c r="EG611" s="82"/>
      <c r="EH611" s="82"/>
      <c r="EI611" s="82"/>
      <c r="EJ611" s="82"/>
      <c r="EK611" s="82"/>
      <c r="EL611" s="82"/>
      <c r="EM611" s="82"/>
      <c r="EN611" s="82"/>
      <c r="EO611" s="82"/>
      <c r="EP611" s="82"/>
      <c r="EQ611" s="82"/>
      <c r="ER611" s="82"/>
      <c r="ES611" s="82"/>
      <c r="ET611" s="82"/>
      <c r="EU611" s="82"/>
      <c r="EV611" s="82"/>
      <c r="EW611" s="82"/>
      <c r="EX611" s="82"/>
      <c r="EY611" s="82"/>
      <c r="EZ611" s="82"/>
      <c r="FA611" s="83"/>
      <c r="FB611" s="83"/>
      <c r="FC611" s="83"/>
      <c r="FD611" s="83"/>
      <c r="FE611" s="83"/>
      <c r="FF611" s="83"/>
    </row>
    <row r="612" spans="3:162" ht="12.75">
      <c r="C612" s="82"/>
      <c r="D612" s="82"/>
      <c r="E612" s="119"/>
      <c r="F612" s="106"/>
      <c r="G612" s="82"/>
      <c r="H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  <c r="CQ612" s="82"/>
      <c r="CR612" s="82"/>
      <c r="CS612" s="82"/>
      <c r="CT612" s="82"/>
      <c r="CU612" s="82"/>
      <c r="CV612" s="82"/>
      <c r="CW612" s="82"/>
      <c r="CX612" s="82"/>
      <c r="CY612" s="82"/>
      <c r="CZ612" s="82"/>
      <c r="DA612" s="82"/>
      <c r="DB612" s="82"/>
      <c r="DC612" s="82"/>
      <c r="DD612" s="82"/>
      <c r="DE612" s="82"/>
      <c r="DF612" s="82"/>
      <c r="DG612" s="82"/>
      <c r="DH612" s="82"/>
      <c r="DI612" s="82"/>
      <c r="DJ612" s="82"/>
      <c r="DK612" s="82"/>
      <c r="DL612" s="82"/>
      <c r="DM612" s="82"/>
      <c r="DN612" s="82"/>
      <c r="DO612" s="82"/>
      <c r="DP612" s="82"/>
      <c r="DQ612" s="82"/>
      <c r="DR612" s="82"/>
      <c r="DS612" s="82"/>
      <c r="DT612" s="82"/>
      <c r="DU612" s="82"/>
      <c r="DV612" s="82"/>
      <c r="DW612" s="82"/>
      <c r="DX612" s="82"/>
      <c r="DY612" s="82"/>
      <c r="DZ612" s="82"/>
      <c r="EA612" s="82"/>
      <c r="EB612" s="82"/>
      <c r="EC612" s="82"/>
      <c r="ED612" s="82"/>
      <c r="EE612" s="82"/>
      <c r="EF612" s="82"/>
      <c r="EG612" s="82"/>
      <c r="EH612" s="82"/>
      <c r="EI612" s="82"/>
      <c r="EJ612" s="82"/>
      <c r="EK612" s="82"/>
      <c r="EL612" s="82"/>
      <c r="EM612" s="82"/>
      <c r="EN612" s="82"/>
      <c r="EO612" s="82"/>
      <c r="EP612" s="82"/>
      <c r="EQ612" s="82"/>
      <c r="ER612" s="82"/>
      <c r="ES612" s="82"/>
      <c r="ET612" s="82"/>
      <c r="EU612" s="82"/>
      <c r="EV612" s="82"/>
      <c r="EW612" s="82"/>
      <c r="EX612" s="82"/>
      <c r="EY612" s="82"/>
      <c r="EZ612" s="82"/>
      <c r="FA612" s="83"/>
      <c r="FB612" s="83"/>
      <c r="FC612" s="83"/>
      <c r="FD612" s="83"/>
      <c r="FE612" s="83"/>
      <c r="FF612" s="83"/>
    </row>
    <row r="613" spans="3:162" ht="12.75">
      <c r="C613" s="82"/>
      <c r="D613" s="82"/>
      <c r="E613" s="119"/>
      <c r="F613" s="106"/>
      <c r="G613" s="82"/>
      <c r="H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  <c r="CQ613" s="82"/>
      <c r="CR613" s="82"/>
      <c r="CS613" s="82"/>
      <c r="CT613" s="82"/>
      <c r="CU613" s="82"/>
      <c r="CV613" s="82"/>
      <c r="CW613" s="82"/>
      <c r="CX613" s="82"/>
      <c r="CY613" s="82"/>
      <c r="CZ613" s="82"/>
      <c r="DA613" s="82"/>
      <c r="DB613" s="82"/>
      <c r="DC613" s="82"/>
      <c r="DD613" s="82"/>
      <c r="DE613" s="82"/>
      <c r="DF613" s="82"/>
      <c r="DG613" s="82"/>
      <c r="DH613" s="82"/>
      <c r="DI613" s="82"/>
      <c r="DJ613" s="82"/>
      <c r="DK613" s="82"/>
      <c r="DL613" s="82"/>
      <c r="DM613" s="82"/>
      <c r="DN613" s="82"/>
      <c r="DO613" s="82"/>
      <c r="DP613" s="82"/>
      <c r="DQ613" s="82"/>
      <c r="DR613" s="82"/>
      <c r="DS613" s="82"/>
      <c r="DT613" s="82"/>
      <c r="DU613" s="82"/>
      <c r="DV613" s="82"/>
      <c r="DW613" s="82"/>
      <c r="DX613" s="82"/>
      <c r="DY613" s="82"/>
      <c r="DZ613" s="82"/>
      <c r="EA613" s="82"/>
      <c r="EB613" s="82"/>
      <c r="EC613" s="82"/>
      <c r="ED613" s="82"/>
      <c r="EE613" s="82"/>
      <c r="EF613" s="82"/>
      <c r="EG613" s="82"/>
      <c r="EH613" s="82"/>
      <c r="EI613" s="82"/>
      <c r="EJ613" s="82"/>
      <c r="EK613" s="82"/>
      <c r="EL613" s="82"/>
      <c r="EM613" s="82"/>
      <c r="EN613" s="82"/>
      <c r="EO613" s="82"/>
      <c r="EP613" s="82"/>
      <c r="EQ613" s="82"/>
      <c r="ER613" s="82"/>
      <c r="ES613" s="82"/>
      <c r="ET613" s="82"/>
      <c r="EU613" s="82"/>
      <c r="EV613" s="82"/>
      <c r="EW613" s="82"/>
      <c r="EX613" s="82"/>
      <c r="EY613" s="82"/>
      <c r="EZ613" s="82"/>
      <c r="FA613" s="83"/>
      <c r="FB613" s="83"/>
      <c r="FC613" s="83"/>
      <c r="FD613" s="83"/>
      <c r="FE613" s="83"/>
      <c r="FF613" s="83"/>
    </row>
    <row r="614" spans="3:162" ht="12.75">
      <c r="C614" s="82"/>
      <c r="D614" s="82"/>
      <c r="E614" s="119"/>
      <c r="F614" s="106"/>
      <c r="G614" s="82"/>
      <c r="H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  <c r="BS614" s="82"/>
      <c r="BT614" s="82"/>
      <c r="BU614" s="82"/>
      <c r="BV614" s="82"/>
      <c r="BW614" s="82"/>
      <c r="BX614" s="82"/>
      <c r="BY614" s="82"/>
      <c r="BZ614" s="82"/>
      <c r="CA614" s="82"/>
      <c r="CB614" s="82"/>
      <c r="CC614" s="82"/>
      <c r="CD614" s="82"/>
      <c r="CE614" s="82"/>
      <c r="CF614" s="82"/>
      <c r="CG614" s="82"/>
      <c r="CH614" s="82"/>
      <c r="CI614" s="82"/>
      <c r="CJ614" s="82"/>
      <c r="CK614" s="82"/>
      <c r="CL614" s="82"/>
      <c r="CM614" s="82"/>
      <c r="CN614" s="82"/>
      <c r="CO614" s="82"/>
      <c r="CP614" s="82"/>
      <c r="CQ614" s="82"/>
      <c r="CR614" s="82"/>
      <c r="CS614" s="82"/>
      <c r="CT614" s="82"/>
      <c r="CU614" s="82"/>
      <c r="CV614" s="82"/>
      <c r="CW614" s="82"/>
      <c r="CX614" s="82"/>
      <c r="CY614" s="82"/>
      <c r="CZ614" s="82"/>
      <c r="DA614" s="82"/>
      <c r="DB614" s="82"/>
      <c r="DC614" s="82"/>
      <c r="DD614" s="82"/>
      <c r="DE614" s="82"/>
      <c r="DF614" s="82"/>
      <c r="DG614" s="82"/>
      <c r="DH614" s="82"/>
      <c r="DI614" s="82"/>
      <c r="DJ614" s="82"/>
      <c r="DK614" s="82"/>
      <c r="DL614" s="82"/>
      <c r="DM614" s="82"/>
      <c r="DN614" s="82"/>
      <c r="DO614" s="82"/>
      <c r="DP614" s="82"/>
      <c r="DQ614" s="82"/>
      <c r="DR614" s="82"/>
      <c r="DS614" s="82"/>
      <c r="DT614" s="82"/>
      <c r="DU614" s="82"/>
      <c r="DV614" s="82"/>
      <c r="DW614" s="82"/>
      <c r="DX614" s="82"/>
      <c r="DY614" s="82"/>
      <c r="DZ614" s="82"/>
      <c r="EA614" s="82"/>
      <c r="EB614" s="82"/>
      <c r="EC614" s="82"/>
      <c r="ED614" s="82"/>
      <c r="EE614" s="82"/>
      <c r="EF614" s="82"/>
      <c r="EG614" s="82"/>
      <c r="EH614" s="82"/>
      <c r="EI614" s="82"/>
      <c r="EJ614" s="82"/>
      <c r="EK614" s="82"/>
      <c r="EL614" s="82"/>
      <c r="EM614" s="82"/>
      <c r="EN614" s="82"/>
      <c r="EO614" s="82"/>
      <c r="EP614" s="82"/>
      <c r="EQ614" s="82"/>
      <c r="ER614" s="82"/>
      <c r="ES614" s="82"/>
      <c r="ET614" s="82"/>
      <c r="EU614" s="82"/>
      <c r="EV614" s="82"/>
      <c r="EW614" s="82"/>
      <c r="EX614" s="82"/>
      <c r="EY614" s="82"/>
      <c r="EZ614" s="82"/>
      <c r="FA614" s="83"/>
      <c r="FB614" s="83"/>
      <c r="FC614" s="83"/>
      <c r="FD614" s="83"/>
      <c r="FE614" s="83"/>
      <c r="FF614" s="83"/>
    </row>
    <row r="615" spans="3:162" ht="12.75">
      <c r="C615" s="82"/>
      <c r="D615" s="82"/>
      <c r="E615" s="119"/>
      <c r="F615" s="106"/>
      <c r="G615" s="82"/>
      <c r="H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  <c r="BS615" s="82"/>
      <c r="BT615" s="82"/>
      <c r="BU615" s="82"/>
      <c r="BV615" s="82"/>
      <c r="BW615" s="82"/>
      <c r="BX615" s="82"/>
      <c r="BY615" s="82"/>
      <c r="BZ615" s="82"/>
      <c r="CA615" s="82"/>
      <c r="CB615" s="82"/>
      <c r="CC615" s="82"/>
      <c r="CD615" s="82"/>
      <c r="CE615" s="82"/>
      <c r="CF615" s="82"/>
      <c r="CG615" s="82"/>
      <c r="CH615" s="82"/>
      <c r="CI615" s="82"/>
      <c r="CJ615" s="82"/>
      <c r="CK615" s="82"/>
      <c r="CL615" s="82"/>
      <c r="CM615" s="82"/>
      <c r="CN615" s="82"/>
      <c r="CO615" s="82"/>
      <c r="CP615" s="82"/>
      <c r="CQ615" s="82"/>
      <c r="CR615" s="82"/>
      <c r="CS615" s="82"/>
      <c r="CT615" s="82"/>
      <c r="CU615" s="82"/>
      <c r="CV615" s="82"/>
      <c r="CW615" s="82"/>
      <c r="CX615" s="82"/>
      <c r="CY615" s="82"/>
      <c r="CZ615" s="82"/>
      <c r="DA615" s="82"/>
      <c r="DB615" s="82"/>
      <c r="DC615" s="82"/>
      <c r="DD615" s="82"/>
      <c r="DE615" s="82"/>
      <c r="DF615" s="82"/>
      <c r="DG615" s="82"/>
      <c r="DH615" s="82"/>
      <c r="DI615" s="82"/>
      <c r="DJ615" s="82"/>
      <c r="DK615" s="82"/>
      <c r="DL615" s="82"/>
      <c r="DM615" s="82"/>
      <c r="DN615" s="82"/>
      <c r="DO615" s="82"/>
      <c r="DP615" s="82"/>
      <c r="DQ615" s="82"/>
      <c r="DR615" s="82"/>
      <c r="DS615" s="82"/>
      <c r="DT615" s="82"/>
      <c r="DU615" s="82"/>
      <c r="DV615" s="82"/>
      <c r="DW615" s="82"/>
      <c r="DX615" s="82"/>
      <c r="DY615" s="82"/>
      <c r="DZ615" s="82"/>
      <c r="EA615" s="82"/>
      <c r="EB615" s="82"/>
      <c r="EC615" s="82"/>
      <c r="ED615" s="82"/>
      <c r="EE615" s="82"/>
      <c r="EF615" s="82"/>
      <c r="EG615" s="82"/>
      <c r="EH615" s="82"/>
      <c r="EI615" s="82"/>
      <c r="EJ615" s="82"/>
      <c r="EK615" s="82"/>
      <c r="EL615" s="82"/>
      <c r="EM615" s="82"/>
      <c r="EN615" s="82"/>
      <c r="EO615" s="82"/>
      <c r="EP615" s="82"/>
      <c r="EQ615" s="82"/>
      <c r="ER615" s="82"/>
      <c r="ES615" s="82"/>
      <c r="ET615" s="82"/>
      <c r="EU615" s="82"/>
      <c r="EV615" s="82"/>
      <c r="EW615" s="82"/>
      <c r="EX615" s="82"/>
      <c r="EY615" s="82"/>
      <c r="EZ615" s="82"/>
      <c r="FA615" s="83"/>
      <c r="FB615" s="83"/>
      <c r="FC615" s="83"/>
      <c r="FD615" s="83"/>
      <c r="FE615" s="83"/>
      <c r="FF615" s="83"/>
    </row>
    <row r="616" spans="3:162" ht="12.75">
      <c r="C616" s="82"/>
      <c r="D616" s="82"/>
      <c r="E616" s="119"/>
      <c r="F616" s="106"/>
      <c r="G616" s="82"/>
      <c r="H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  <c r="BS616" s="82"/>
      <c r="BT616" s="82"/>
      <c r="BU616" s="82"/>
      <c r="BV616" s="82"/>
      <c r="BW616" s="82"/>
      <c r="BX616" s="82"/>
      <c r="BY616" s="82"/>
      <c r="BZ616" s="82"/>
      <c r="CA616" s="82"/>
      <c r="CB616" s="82"/>
      <c r="CC616" s="82"/>
      <c r="CD616" s="82"/>
      <c r="CE616" s="82"/>
      <c r="CF616" s="82"/>
      <c r="CG616" s="82"/>
      <c r="CH616" s="82"/>
      <c r="CI616" s="82"/>
      <c r="CJ616" s="82"/>
      <c r="CK616" s="82"/>
      <c r="CL616" s="82"/>
      <c r="CM616" s="82"/>
      <c r="CN616" s="82"/>
      <c r="CO616" s="82"/>
      <c r="CP616" s="82"/>
      <c r="CQ616" s="82"/>
      <c r="CR616" s="82"/>
      <c r="CS616" s="82"/>
      <c r="CT616" s="82"/>
      <c r="CU616" s="82"/>
      <c r="CV616" s="82"/>
      <c r="CW616" s="82"/>
      <c r="CX616" s="82"/>
      <c r="CY616" s="82"/>
      <c r="CZ616" s="82"/>
      <c r="DA616" s="82"/>
      <c r="DB616" s="82"/>
      <c r="DC616" s="82"/>
      <c r="DD616" s="82"/>
      <c r="DE616" s="82"/>
      <c r="DF616" s="82"/>
      <c r="DG616" s="82"/>
      <c r="DH616" s="82"/>
      <c r="DI616" s="82"/>
      <c r="DJ616" s="82"/>
      <c r="DK616" s="82"/>
      <c r="DL616" s="82"/>
      <c r="DM616" s="82"/>
      <c r="DN616" s="82"/>
      <c r="DO616" s="82"/>
      <c r="DP616" s="82"/>
      <c r="DQ616" s="82"/>
      <c r="DR616" s="82"/>
      <c r="DS616" s="82"/>
      <c r="DT616" s="82"/>
      <c r="DU616" s="82"/>
      <c r="DV616" s="82"/>
      <c r="DW616" s="82"/>
      <c r="DX616" s="82"/>
      <c r="DY616" s="82"/>
      <c r="DZ616" s="82"/>
      <c r="EA616" s="82"/>
      <c r="EB616" s="82"/>
      <c r="EC616" s="82"/>
      <c r="ED616" s="82"/>
      <c r="EE616" s="82"/>
      <c r="EF616" s="82"/>
      <c r="EG616" s="82"/>
      <c r="EH616" s="82"/>
      <c r="EI616" s="82"/>
      <c r="EJ616" s="82"/>
      <c r="EK616" s="82"/>
      <c r="EL616" s="82"/>
      <c r="EM616" s="82"/>
      <c r="EN616" s="82"/>
      <c r="EO616" s="82"/>
      <c r="EP616" s="82"/>
      <c r="EQ616" s="82"/>
      <c r="ER616" s="82"/>
      <c r="ES616" s="82"/>
      <c r="ET616" s="82"/>
      <c r="EU616" s="82"/>
      <c r="EV616" s="82"/>
      <c r="EW616" s="82"/>
      <c r="EX616" s="82"/>
      <c r="EY616" s="82"/>
      <c r="EZ616" s="82"/>
      <c r="FA616" s="83"/>
      <c r="FB616" s="83"/>
      <c r="FC616" s="83"/>
      <c r="FD616" s="83"/>
      <c r="FE616" s="83"/>
      <c r="FF616" s="83"/>
    </row>
    <row r="617" spans="3:162" ht="12.75">
      <c r="C617" s="82"/>
      <c r="D617" s="82"/>
      <c r="E617" s="119"/>
      <c r="F617" s="106"/>
      <c r="G617" s="82"/>
      <c r="H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  <c r="BS617" s="82"/>
      <c r="BT617" s="82"/>
      <c r="BU617" s="82"/>
      <c r="BV617" s="82"/>
      <c r="BW617" s="82"/>
      <c r="BX617" s="82"/>
      <c r="BY617" s="82"/>
      <c r="BZ617" s="82"/>
      <c r="CA617" s="82"/>
      <c r="CB617" s="82"/>
      <c r="CC617" s="82"/>
      <c r="CD617" s="82"/>
      <c r="CE617" s="82"/>
      <c r="CF617" s="82"/>
      <c r="CG617" s="82"/>
      <c r="CH617" s="82"/>
      <c r="CI617" s="82"/>
      <c r="CJ617" s="82"/>
      <c r="CK617" s="82"/>
      <c r="CL617" s="82"/>
      <c r="CM617" s="82"/>
      <c r="CN617" s="82"/>
      <c r="CO617" s="82"/>
      <c r="CP617" s="82"/>
      <c r="CQ617" s="82"/>
      <c r="CR617" s="82"/>
      <c r="CS617" s="82"/>
      <c r="CT617" s="82"/>
      <c r="CU617" s="82"/>
      <c r="CV617" s="82"/>
      <c r="CW617" s="82"/>
      <c r="CX617" s="82"/>
      <c r="CY617" s="82"/>
      <c r="CZ617" s="82"/>
      <c r="DA617" s="82"/>
      <c r="DB617" s="82"/>
      <c r="DC617" s="82"/>
      <c r="DD617" s="82"/>
      <c r="DE617" s="82"/>
      <c r="DF617" s="82"/>
      <c r="DG617" s="82"/>
      <c r="DH617" s="82"/>
      <c r="DI617" s="82"/>
      <c r="DJ617" s="82"/>
      <c r="DK617" s="82"/>
      <c r="DL617" s="82"/>
      <c r="DM617" s="82"/>
      <c r="DN617" s="82"/>
      <c r="DO617" s="82"/>
      <c r="DP617" s="82"/>
      <c r="DQ617" s="82"/>
      <c r="DR617" s="82"/>
      <c r="DS617" s="82"/>
      <c r="DT617" s="82"/>
      <c r="DU617" s="82"/>
      <c r="DV617" s="82"/>
      <c r="DW617" s="82"/>
      <c r="DX617" s="82"/>
      <c r="DY617" s="82"/>
      <c r="DZ617" s="82"/>
      <c r="EA617" s="82"/>
      <c r="EB617" s="82"/>
      <c r="EC617" s="82"/>
      <c r="ED617" s="82"/>
      <c r="EE617" s="82"/>
      <c r="EF617" s="82"/>
      <c r="EG617" s="82"/>
      <c r="EH617" s="82"/>
      <c r="EI617" s="82"/>
      <c r="EJ617" s="82"/>
      <c r="EK617" s="82"/>
      <c r="EL617" s="82"/>
      <c r="EM617" s="82"/>
      <c r="EN617" s="82"/>
      <c r="EO617" s="82"/>
      <c r="EP617" s="82"/>
      <c r="EQ617" s="82"/>
      <c r="ER617" s="82"/>
      <c r="ES617" s="82"/>
      <c r="ET617" s="82"/>
      <c r="EU617" s="82"/>
      <c r="EV617" s="82"/>
      <c r="EW617" s="82"/>
      <c r="EX617" s="82"/>
      <c r="EY617" s="82"/>
      <c r="EZ617" s="82"/>
      <c r="FA617" s="83"/>
      <c r="FB617" s="83"/>
      <c r="FC617" s="83"/>
      <c r="FD617" s="83"/>
      <c r="FE617" s="83"/>
      <c r="FF617" s="83"/>
    </row>
    <row r="618" spans="3:162" ht="12.75">
      <c r="C618" s="82"/>
      <c r="D618" s="82"/>
      <c r="E618" s="119"/>
      <c r="F618" s="106"/>
      <c r="G618" s="82"/>
      <c r="H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  <c r="BS618" s="82"/>
      <c r="BT618" s="82"/>
      <c r="BU618" s="82"/>
      <c r="BV618" s="82"/>
      <c r="BW618" s="82"/>
      <c r="BX618" s="82"/>
      <c r="BY618" s="82"/>
      <c r="BZ618" s="82"/>
      <c r="CA618" s="82"/>
      <c r="CB618" s="82"/>
      <c r="CC618" s="82"/>
      <c r="CD618" s="82"/>
      <c r="CE618" s="82"/>
      <c r="CF618" s="82"/>
      <c r="CG618" s="82"/>
      <c r="CH618" s="82"/>
      <c r="CI618" s="82"/>
      <c r="CJ618" s="82"/>
      <c r="CK618" s="82"/>
      <c r="CL618" s="82"/>
      <c r="CM618" s="82"/>
      <c r="CN618" s="82"/>
      <c r="CO618" s="82"/>
      <c r="CP618" s="82"/>
      <c r="CQ618" s="82"/>
      <c r="CR618" s="82"/>
      <c r="CS618" s="82"/>
      <c r="CT618" s="82"/>
      <c r="CU618" s="82"/>
      <c r="CV618" s="82"/>
      <c r="CW618" s="82"/>
      <c r="CX618" s="82"/>
      <c r="CY618" s="82"/>
      <c r="CZ618" s="82"/>
      <c r="DA618" s="82"/>
      <c r="DB618" s="82"/>
      <c r="DC618" s="82"/>
      <c r="DD618" s="82"/>
      <c r="DE618" s="82"/>
      <c r="DF618" s="82"/>
      <c r="DG618" s="82"/>
      <c r="DH618" s="82"/>
      <c r="DI618" s="82"/>
      <c r="DJ618" s="82"/>
      <c r="DK618" s="82"/>
      <c r="DL618" s="82"/>
      <c r="DM618" s="82"/>
      <c r="DN618" s="82"/>
      <c r="DO618" s="82"/>
      <c r="DP618" s="82"/>
      <c r="DQ618" s="82"/>
      <c r="DR618" s="82"/>
      <c r="DS618" s="82"/>
      <c r="DT618" s="82"/>
      <c r="DU618" s="82"/>
      <c r="DV618" s="82"/>
      <c r="DW618" s="82"/>
      <c r="DX618" s="82"/>
      <c r="DY618" s="82"/>
      <c r="DZ618" s="82"/>
      <c r="EA618" s="82"/>
      <c r="EB618" s="82"/>
      <c r="EC618" s="82"/>
      <c r="ED618" s="82"/>
      <c r="EE618" s="82"/>
      <c r="EF618" s="82"/>
      <c r="EG618" s="82"/>
      <c r="EH618" s="82"/>
      <c r="EI618" s="82"/>
      <c r="EJ618" s="82"/>
      <c r="EK618" s="82"/>
      <c r="EL618" s="82"/>
      <c r="EM618" s="82"/>
      <c r="EN618" s="82"/>
      <c r="EO618" s="82"/>
      <c r="EP618" s="82"/>
      <c r="EQ618" s="82"/>
      <c r="ER618" s="82"/>
      <c r="ES618" s="82"/>
      <c r="ET618" s="82"/>
      <c r="EU618" s="82"/>
      <c r="EV618" s="82"/>
      <c r="EW618" s="82"/>
      <c r="EX618" s="82"/>
      <c r="EY618" s="82"/>
      <c r="EZ618" s="82"/>
      <c r="FA618" s="83"/>
      <c r="FB618" s="83"/>
      <c r="FC618" s="83"/>
      <c r="FD618" s="83"/>
      <c r="FE618" s="83"/>
      <c r="FF618" s="83"/>
    </row>
    <row r="619" spans="3:162" ht="12.75">
      <c r="C619" s="82"/>
      <c r="D619" s="82"/>
      <c r="E619" s="119"/>
      <c r="F619" s="106"/>
      <c r="G619" s="82"/>
      <c r="H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  <c r="BS619" s="82"/>
      <c r="BT619" s="82"/>
      <c r="BU619" s="82"/>
      <c r="BV619" s="82"/>
      <c r="BW619" s="82"/>
      <c r="BX619" s="82"/>
      <c r="BY619" s="82"/>
      <c r="BZ619" s="82"/>
      <c r="CA619" s="82"/>
      <c r="CB619" s="82"/>
      <c r="CC619" s="82"/>
      <c r="CD619" s="82"/>
      <c r="CE619" s="82"/>
      <c r="CF619" s="82"/>
      <c r="CG619" s="82"/>
      <c r="CH619" s="82"/>
      <c r="CI619" s="82"/>
      <c r="CJ619" s="82"/>
      <c r="CK619" s="82"/>
      <c r="CL619" s="82"/>
      <c r="CM619" s="82"/>
      <c r="CN619" s="82"/>
      <c r="CO619" s="82"/>
      <c r="CP619" s="82"/>
      <c r="CQ619" s="82"/>
      <c r="CR619" s="82"/>
      <c r="CS619" s="82"/>
      <c r="CT619" s="82"/>
      <c r="CU619" s="82"/>
      <c r="CV619" s="82"/>
      <c r="CW619" s="82"/>
      <c r="CX619" s="82"/>
      <c r="CY619" s="82"/>
      <c r="CZ619" s="82"/>
      <c r="DA619" s="82"/>
      <c r="DB619" s="82"/>
      <c r="DC619" s="82"/>
      <c r="DD619" s="82"/>
      <c r="DE619" s="82"/>
      <c r="DF619" s="82"/>
      <c r="DG619" s="82"/>
      <c r="DH619" s="82"/>
      <c r="DI619" s="82"/>
      <c r="DJ619" s="82"/>
      <c r="DK619" s="82"/>
      <c r="DL619" s="82"/>
      <c r="DM619" s="82"/>
      <c r="DN619" s="82"/>
      <c r="DO619" s="82"/>
      <c r="DP619" s="82"/>
      <c r="DQ619" s="82"/>
      <c r="DR619" s="82"/>
      <c r="DS619" s="82"/>
      <c r="DT619" s="82"/>
      <c r="DU619" s="82"/>
      <c r="DV619" s="82"/>
      <c r="DW619" s="82"/>
      <c r="DX619" s="82"/>
      <c r="DY619" s="82"/>
      <c r="DZ619" s="82"/>
      <c r="EA619" s="82"/>
      <c r="EB619" s="82"/>
      <c r="EC619" s="82"/>
      <c r="ED619" s="82"/>
      <c r="EE619" s="82"/>
      <c r="EF619" s="82"/>
      <c r="EG619" s="82"/>
      <c r="EH619" s="82"/>
      <c r="EI619" s="82"/>
      <c r="EJ619" s="82"/>
      <c r="EK619" s="82"/>
      <c r="EL619" s="82"/>
      <c r="EM619" s="82"/>
      <c r="EN619" s="82"/>
      <c r="EO619" s="82"/>
      <c r="EP619" s="82"/>
      <c r="EQ619" s="82"/>
      <c r="ER619" s="82"/>
      <c r="ES619" s="82"/>
      <c r="ET619" s="82"/>
      <c r="EU619" s="82"/>
      <c r="EV619" s="82"/>
      <c r="EW619" s="82"/>
      <c r="EX619" s="82"/>
      <c r="EY619" s="82"/>
      <c r="EZ619" s="82"/>
      <c r="FA619" s="83"/>
      <c r="FB619" s="83"/>
      <c r="FC619" s="83"/>
      <c r="FD619" s="83"/>
      <c r="FE619" s="83"/>
      <c r="FF619" s="83"/>
    </row>
    <row r="620" spans="3:162" ht="12.75">
      <c r="C620" s="82"/>
      <c r="D620" s="82"/>
      <c r="E620" s="119"/>
      <c r="F620" s="106"/>
      <c r="G620" s="82"/>
      <c r="H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  <c r="BS620" s="82"/>
      <c r="BT620" s="82"/>
      <c r="BU620" s="82"/>
      <c r="BV620" s="82"/>
      <c r="BW620" s="82"/>
      <c r="BX620" s="82"/>
      <c r="BY620" s="82"/>
      <c r="BZ620" s="82"/>
      <c r="CA620" s="82"/>
      <c r="CB620" s="82"/>
      <c r="CC620" s="82"/>
      <c r="CD620" s="82"/>
      <c r="CE620" s="82"/>
      <c r="CF620" s="82"/>
      <c r="CG620" s="82"/>
      <c r="CH620" s="82"/>
      <c r="CI620" s="82"/>
      <c r="CJ620" s="82"/>
      <c r="CK620" s="82"/>
      <c r="CL620" s="82"/>
      <c r="CM620" s="82"/>
      <c r="CN620" s="82"/>
      <c r="CO620" s="82"/>
      <c r="CP620" s="82"/>
      <c r="CQ620" s="82"/>
      <c r="CR620" s="82"/>
      <c r="CS620" s="82"/>
      <c r="CT620" s="82"/>
      <c r="CU620" s="82"/>
      <c r="CV620" s="82"/>
      <c r="CW620" s="82"/>
      <c r="CX620" s="82"/>
      <c r="CY620" s="82"/>
      <c r="CZ620" s="82"/>
      <c r="DA620" s="82"/>
      <c r="DB620" s="82"/>
      <c r="DC620" s="82"/>
      <c r="DD620" s="82"/>
      <c r="DE620" s="82"/>
      <c r="DF620" s="82"/>
      <c r="DG620" s="82"/>
      <c r="DH620" s="82"/>
      <c r="DI620" s="82"/>
      <c r="DJ620" s="82"/>
      <c r="DK620" s="82"/>
      <c r="DL620" s="82"/>
      <c r="DM620" s="82"/>
      <c r="DN620" s="82"/>
      <c r="DO620" s="82"/>
      <c r="DP620" s="82"/>
      <c r="DQ620" s="82"/>
      <c r="DR620" s="82"/>
      <c r="DS620" s="82"/>
      <c r="DT620" s="82"/>
      <c r="DU620" s="82"/>
      <c r="DV620" s="82"/>
      <c r="DW620" s="82"/>
      <c r="DX620" s="82"/>
      <c r="DY620" s="82"/>
      <c r="DZ620" s="82"/>
      <c r="EA620" s="82"/>
      <c r="EB620" s="82"/>
      <c r="EC620" s="82"/>
      <c r="ED620" s="82"/>
      <c r="EE620" s="82"/>
      <c r="EF620" s="82"/>
      <c r="EG620" s="82"/>
      <c r="EH620" s="82"/>
      <c r="EI620" s="82"/>
      <c r="EJ620" s="82"/>
      <c r="EK620" s="82"/>
      <c r="EL620" s="82"/>
      <c r="EM620" s="82"/>
      <c r="EN620" s="82"/>
      <c r="EO620" s="82"/>
      <c r="EP620" s="82"/>
      <c r="EQ620" s="82"/>
      <c r="ER620" s="82"/>
      <c r="ES620" s="82"/>
      <c r="ET620" s="82"/>
      <c r="EU620" s="82"/>
      <c r="EV620" s="82"/>
      <c r="EW620" s="82"/>
      <c r="EX620" s="82"/>
      <c r="EY620" s="82"/>
      <c r="EZ620" s="82"/>
      <c r="FA620" s="83"/>
      <c r="FB620" s="83"/>
      <c r="FC620" s="83"/>
      <c r="FD620" s="83"/>
      <c r="FE620" s="83"/>
      <c r="FF620" s="83"/>
    </row>
    <row r="621" spans="3:162" ht="12.75">
      <c r="C621" s="82"/>
      <c r="D621" s="82"/>
      <c r="E621" s="119"/>
      <c r="F621" s="106"/>
      <c r="G621" s="82"/>
      <c r="H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  <c r="BS621" s="82"/>
      <c r="BT621" s="82"/>
      <c r="BU621" s="82"/>
      <c r="BV621" s="82"/>
      <c r="BW621" s="82"/>
      <c r="BX621" s="82"/>
      <c r="BY621" s="82"/>
      <c r="BZ621" s="82"/>
      <c r="CA621" s="82"/>
      <c r="CB621" s="82"/>
      <c r="CC621" s="82"/>
      <c r="CD621" s="82"/>
      <c r="CE621" s="82"/>
      <c r="CF621" s="82"/>
      <c r="CG621" s="82"/>
      <c r="CH621" s="82"/>
      <c r="CI621" s="82"/>
      <c r="CJ621" s="82"/>
      <c r="CK621" s="82"/>
      <c r="CL621" s="82"/>
      <c r="CM621" s="82"/>
      <c r="CN621" s="82"/>
      <c r="CO621" s="82"/>
      <c r="CP621" s="82"/>
      <c r="CQ621" s="82"/>
      <c r="CR621" s="82"/>
      <c r="CS621" s="82"/>
      <c r="CT621" s="82"/>
      <c r="CU621" s="82"/>
      <c r="CV621" s="82"/>
      <c r="CW621" s="82"/>
      <c r="CX621" s="82"/>
      <c r="CY621" s="82"/>
      <c r="CZ621" s="82"/>
      <c r="DA621" s="82"/>
      <c r="DB621" s="82"/>
      <c r="DC621" s="82"/>
      <c r="DD621" s="82"/>
      <c r="DE621" s="82"/>
      <c r="DF621" s="82"/>
      <c r="DG621" s="82"/>
      <c r="DH621" s="82"/>
      <c r="DI621" s="82"/>
      <c r="DJ621" s="82"/>
      <c r="DK621" s="82"/>
      <c r="DL621" s="82"/>
      <c r="DM621" s="82"/>
      <c r="DN621" s="82"/>
      <c r="DO621" s="82"/>
      <c r="DP621" s="82"/>
      <c r="DQ621" s="82"/>
      <c r="DR621" s="82"/>
      <c r="DS621" s="82"/>
      <c r="DT621" s="82"/>
      <c r="DU621" s="82"/>
      <c r="DV621" s="82"/>
      <c r="DW621" s="82"/>
      <c r="DX621" s="82"/>
      <c r="DY621" s="82"/>
      <c r="DZ621" s="82"/>
      <c r="EA621" s="82"/>
      <c r="EB621" s="82"/>
      <c r="EC621" s="82"/>
      <c r="ED621" s="82"/>
      <c r="EE621" s="82"/>
      <c r="EF621" s="82"/>
      <c r="EG621" s="82"/>
      <c r="EH621" s="82"/>
      <c r="EI621" s="82"/>
      <c r="EJ621" s="82"/>
      <c r="EK621" s="82"/>
      <c r="EL621" s="82"/>
      <c r="EM621" s="82"/>
      <c r="EN621" s="82"/>
      <c r="EO621" s="82"/>
      <c r="EP621" s="82"/>
      <c r="EQ621" s="82"/>
      <c r="ER621" s="82"/>
      <c r="ES621" s="82"/>
      <c r="ET621" s="82"/>
      <c r="EU621" s="82"/>
      <c r="EV621" s="82"/>
      <c r="EW621" s="82"/>
      <c r="EX621" s="82"/>
      <c r="EY621" s="82"/>
      <c r="EZ621" s="82"/>
      <c r="FA621" s="83"/>
      <c r="FB621" s="83"/>
      <c r="FC621" s="83"/>
      <c r="FD621" s="83"/>
      <c r="FE621" s="83"/>
      <c r="FF621" s="83"/>
    </row>
    <row r="622" spans="3:162" ht="12.75">
      <c r="C622" s="82"/>
      <c r="D622" s="82"/>
      <c r="E622" s="119"/>
      <c r="F622" s="106"/>
      <c r="G622" s="82"/>
      <c r="H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  <c r="BS622" s="82"/>
      <c r="BT622" s="82"/>
      <c r="BU622" s="82"/>
      <c r="BV622" s="82"/>
      <c r="BW622" s="82"/>
      <c r="BX622" s="82"/>
      <c r="BY622" s="82"/>
      <c r="BZ622" s="82"/>
      <c r="CA622" s="82"/>
      <c r="CB622" s="82"/>
      <c r="CC622" s="82"/>
      <c r="CD622" s="82"/>
      <c r="CE622" s="82"/>
      <c r="CF622" s="82"/>
      <c r="CG622" s="82"/>
      <c r="CH622" s="82"/>
      <c r="CI622" s="82"/>
      <c r="CJ622" s="82"/>
      <c r="CK622" s="82"/>
      <c r="CL622" s="82"/>
      <c r="CM622" s="82"/>
      <c r="CN622" s="82"/>
      <c r="CO622" s="82"/>
      <c r="CP622" s="82"/>
      <c r="CQ622" s="82"/>
      <c r="CR622" s="82"/>
      <c r="CS622" s="82"/>
      <c r="CT622" s="82"/>
      <c r="CU622" s="82"/>
      <c r="CV622" s="82"/>
      <c r="CW622" s="82"/>
      <c r="CX622" s="82"/>
      <c r="CY622" s="82"/>
      <c r="CZ622" s="82"/>
      <c r="DA622" s="82"/>
      <c r="DB622" s="82"/>
      <c r="DC622" s="82"/>
      <c r="DD622" s="82"/>
      <c r="DE622" s="82"/>
      <c r="DF622" s="82"/>
      <c r="DG622" s="82"/>
      <c r="DH622" s="82"/>
      <c r="DI622" s="82"/>
      <c r="DJ622" s="82"/>
      <c r="DK622" s="82"/>
      <c r="DL622" s="82"/>
      <c r="DM622" s="82"/>
      <c r="DN622" s="82"/>
      <c r="DO622" s="82"/>
      <c r="DP622" s="82"/>
      <c r="DQ622" s="82"/>
      <c r="DR622" s="82"/>
      <c r="DS622" s="82"/>
      <c r="DT622" s="82"/>
      <c r="DU622" s="82"/>
      <c r="DV622" s="82"/>
      <c r="DW622" s="82"/>
      <c r="DX622" s="82"/>
      <c r="DY622" s="82"/>
      <c r="DZ622" s="82"/>
      <c r="EA622" s="82"/>
      <c r="EB622" s="82"/>
      <c r="EC622" s="82"/>
      <c r="ED622" s="82"/>
      <c r="EE622" s="82"/>
      <c r="EF622" s="82"/>
      <c r="EG622" s="82"/>
      <c r="EH622" s="82"/>
      <c r="EI622" s="82"/>
      <c r="EJ622" s="82"/>
      <c r="EK622" s="82"/>
      <c r="EL622" s="82"/>
      <c r="EM622" s="82"/>
      <c r="EN622" s="82"/>
      <c r="EO622" s="82"/>
      <c r="EP622" s="82"/>
      <c r="EQ622" s="82"/>
      <c r="ER622" s="82"/>
      <c r="ES622" s="82"/>
      <c r="ET622" s="82"/>
      <c r="EU622" s="82"/>
      <c r="EV622" s="82"/>
      <c r="EW622" s="82"/>
      <c r="EX622" s="82"/>
      <c r="EY622" s="82"/>
      <c r="EZ622" s="82"/>
      <c r="FA622" s="83"/>
      <c r="FB622" s="83"/>
      <c r="FC622" s="83"/>
      <c r="FD622" s="83"/>
      <c r="FE622" s="83"/>
      <c r="FF622" s="83"/>
    </row>
    <row r="623" spans="3:162" ht="12.75">
      <c r="C623" s="82"/>
      <c r="D623" s="82"/>
      <c r="E623" s="119"/>
      <c r="F623" s="106"/>
      <c r="G623" s="82"/>
      <c r="H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  <c r="BS623" s="82"/>
      <c r="BT623" s="82"/>
      <c r="BU623" s="82"/>
      <c r="BV623" s="82"/>
      <c r="BW623" s="82"/>
      <c r="BX623" s="82"/>
      <c r="BY623" s="82"/>
      <c r="BZ623" s="82"/>
      <c r="CA623" s="82"/>
      <c r="CB623" s="82"/>
      <c r="CC623" s="82"/>
      <c r="CD623" s="82"/>
      <c r="CE623" s="82"/>
      <c r="CF623" s="82"/>
      <c r="CG623" s="82"/>
      <c r="CH623" s="82"/>
      <c r="CI623" s="82"/>
      <c r="CJ623" s="82"/>
      <c r="CK623" s="82"/>
      <c r="CL623" s="82"/>
      <c r="CM623" s="82"/>
      <c r="CN623" s="82"/>
      <c r="CO623" s="82"/>
      <c r="CP623" s="82"/>
      <c r="CQ623" s="82"/>
      <c r="CR623" s="82"/>
      <c r="CS623" s="82"/>
      <c r="CT623" s="82"/>
      <c r="CU623" s="82"/>
      <c r="CV623" s="82"/>
      <c r="CW623" s="82"/>
      <c r="CX623" s="82"/>
      <c r="CY623" s="82"/>
      <c r="CZ623" s="82"/>
      <c r="DA623" s="82"/>
      <c r="DB623" s="82"/>
      <c r="DC623" s="82"/>
      <c r="DD623" s="82"/>
      <c r="DE623" s="82"/>
      <c r="DF623" s="82"/>
      <c r="DG623" s="82"/>
      <c r="DH623" s="82"/>
      <c r="DI623" s="82"/>
      <c r="DJ623" s="82"/>
      <c r="DK623" s="82"/>
      <c r="DL623" s="82"/>
      <c r="DM623" s="82"/>
      <c r="DN623" s="82"/>
      <c r="DO623" s="82"/>
      <c r="DP623" s="82"/>
      <c r="DQ623" s="82"/>
      <c r="DR623" s="82"/>
      <c r="DS623" s="82"/>
      <c r="DT623" s="82"/>
      <c r="DU623" s="82"/>
      <c r="DV623" s="82"/>
      <c r="DW623" s="82"/>
      <c r="DX623" s="82"/>
      <c r="DY623" s="82"/>
      <c r="DZ623" s="82"/>
      <c r="EA623" s="82"/>
      <c r="EB623" s="82"/>
      <c r="EC623" s="82"/>
      <c r="ED623" s="82"/>
      <c r="EE623" s="82"/>
      <c r="EF623" s="82"/>
      <c r="EG623" s="82"/>
      <c r="EH623" s="82"/>
      <c r="EI623" s="82"/>
      <c r="EJ623" s="82"/>
      <c r="EK623" s="82"/>
      <c r="EL623" s="82"/>
      <c r="EM623" s="82"/>
      <c r="EN623" s="82"/>
      <c r="EO623" s="82"/>
      <c r="EP623" s="82"/>
      <c r="EQ623" s="82"/>
      <c r="ER623" s="82"/>
      <c r="ES623" s="82"/>
      <c r="ET623" s="82"/>
      <c r="EU623" s="82"/>
      <c r="EV623" s="82"/>
      <c r="EW623" s="82"/>
      <c r="EX623" s="82"/>
      <c r="EY623" s="82"/>
      <c r="EZ623" s="82"/>
      <c r="FA623" s="83"/>
      <c r="FB623" s="83"/>
      <c r="FC623" s="83"/>
      <c r="FD623" s="83"/>
      <c r="FE623" s="83"/>
      <c r="FF623" s="83"/>
    </row>
    <row r="624" spans="3:162" ht="12.75">
      <c r="C624" s="82"/>
      <c r="D624" s="82"/>
      <c r="E624" s="119"/>
      <c r="F624" s="106"/>
      <c r="G624" s="82"/>
      <c r="H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  <c r="BS624" s="82"/>
      <c r="BT624" s="82"/>
      <c r="BU624" s="82"/>
      <c r="BV624" s="82"/>
      <c r="BW624" s="82"/>
      <c r="BX624" s="82"/>
      <c r="BY624" s="82"/>
      <c r="BZ624" s="82"/>
      <c r="CA624" s="82"/>
      <c r="CB624" s="82"/>
      <c r="CC624" s="82"/>
      <c r="CD624" s="82"/>
      <c r="CE624" s="82"/>
      <c r="CF624" s="82"/>
      <c r="CG624" s="82"/>
      <c r="CH624" s="82"/>
      <c r="CI624" s="82"/>
      <c r="CJ624" s="82"/>
      <c r="CK624" s="82"/>
      <c r="CL624" s="82"/>
      <c r="CM624" s="82"/>
      <c r="CN624" s="82"/>
      <c r="CO624" s="82"/>
      <c r="CP624" s="82"/>
      <c r="CQ624" s="82"/>
      <c r="CR624" s="82"/>
      <c r="CS624" s="82"/>
      <c r="CT624" s="82"/>
      <c r="CU624" s="82"/>
      <c r="CV624" s="82"/>
      <c r="CW624" s="82"/>
      <c r="CX624" s="82"/>
      <c r="CY624" s="82"/>
      <c r="CZ624" s="82"/>
      <c r="DA624" s="82"/>
      <c r="DB624" s="82"/>
      <c r="DC624" s="82"/>
      <c r="DD624" s="82"/>
      <c r="DE624" s="82"/>
      <c r="DF624" s="82"/>
      <c r="DG624" s="82"/>
      <c r="DH624" s="82"/>
      <c r="DI624" s="82"/>
      <c r="DJ624" s="82"/>
      <c r="DK624" s="82"/>
      <c r="DL624" s="82"/>
      <c r="DM624" s="82"/>
      <c r="DN624" s="82"/>
      <c r="DO624" s="82"/>
      <c r="DP624" s="82"/>
      <c r="DQ624" s="82"/>
      <c r="DR624" s="82"/>
      <c r="DS624" s="82"/>
      <c r="DT624" s="82"/>
      <c r="DU624" s="82"/>
      <c r="DV624" s="82"/>
      <c r="DW624" s="82"/>
      <c r="DX624" s="82"/>
      <c r="DY624" s="82"/>
      <c r="DZ624" s="82"/>
      <c r="EA624" s="82"/>
      <c r="EB624" s="82"/>
      <c r="EC624" s="82"/>
      <c r="ED624" s="82"/>
      <c r="EE624" s="82"/>
      <c r="EF624" s="82"/>
      <c r="EG624" s="82"/>
      <c r="EH624" s="82"/>
      <c r="EI624" s="82"/>
      <c r="EJ624" s="82"/>
      <c r="EK624" s="82"/>
      <c r="EL624" s="82"/>
      <c r="EM624" s="82"/>
      <c r="EN624" s="82"/>
      <c r="EO624" s="82"/>
      <c r="EP624" s="82"/>
      <c r="EQ624" s="82"/>
      <c r="ER624" s="82"/>
      <c r="ES624" s="82"/>
      <c r="ET624" s="82"/>
      <c r="EU624" s="82"/>
      <c r="EV624" s="82"/>
      <c r="EW624" s="82"/>
      <c r="EX624" s="82"/>
      <c r="EY624" s="82"/>
      <c r="EZ624" s="82"/>
      <c r="FA624" s="83"/>
      <c r="FB624" s="83"/>
      <c r="FC624" s="83"/>
      <c r="FD624" s="83"/>
      <c r="FE624" s="83"/>
      <c r="FF624" s="83"/>
    </row>
    <row r="625" spans="3:162" ht="12.75">
      <c r="C625" s="82"/>
      <c r="D625" s="82"/>
      <c r="E625" s="119"/>
      <c r="F625" s="106"/>
      <c r="G625" s="82"/>
      <c r="H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  <c r="BS625" s="82"/>
      <c r="BT625" s="82"/>
      <c r="BU625" s="82"/>
      <c r="BV625" s="82"/>
      <c r="BW625" s="82"/>
      <c r="BX625" s="82"/>
      <c r="BY625" s="82"/>
      <c r="BZ625" s="82"/>
      <c r="CA625" s="82"/>
      <c r="CB625" s="82"/>
      <c r="CC625" s="82"/>
      <c r="CD625" s="82"/>
      <c r="CE625" s="82"/>
      <c r="CF625" s="82"/>
      <c r="CG625" s="82"/>
      <c r="CH625" s="82"/>
      <c r="CI625" s="82"/>
      <c r="CJ625" s="82"/>
      <c r="CK625" s="82"/>
      <c r="CL625" s="82"/>
      <c r="CM625" s="82"/>
      <c r="CN625" s="82"/>
      <c r="CO625" s="82"/>
      <c r="CP625" s="82"/>
      <c r="CQ625" s="82"/>
      <c r="CR625" s="82"/>
      <c r="CS625" s="82"/>
      <c r="CT625" s="82"/>
      <c r="CU625" s="82"/>
      <c r="CV625" s="82"/>
      <c r="CW625" s="82"/>
      <c r="CX625" s="82"/>
      <c r="CY625" s="82"/>
      <c r="CZ625" s="82"/>
      <c r="DA625" s="82"/>
      <c r="DB625" s="82"/>
      <c r="DC625" s="82"/>
      <c r="DD625" s="82"/>
      <c r="DE625" s="82"/>
      <c r="DF625" s="82"/>
      <c r="DG625" s="82"/>
      <c r="DH625" s="82"/>
      <c r="DI625" s="82"/>
      <c r="DJ625" s="82"/>
      <c r="DK625" s="82"/>
      <c r="DL625" s="82"/>
      <c r="DM625" s="82"/>
      <c r="DN625" s="82"/>
      <c r="DO625" s="82"/>
      <c r="DP625" s="82"/>
      <c r="DQ625" s="82"/>
      <c r="DR625" s="82"/>
      <c r="DS625" s="82"/>
      <c r="DT625" s="82"/>
      <c r="DU625" s="82"/>
      <c r="DV625" s="82"/>
      <c r="DW625" s="82"/>
      <c r="DX625" s="82"/>
      <c r="DY625" s="82"/>
      <c r="DZ625" s="82"/>
      <c r="EA625" s="82"/>
      <c r="EB625" s="82"/>
      <c r="EC625" s="82"/>
      <c r="ED625" s="82"/>
      <c r="EE625" s="82"/>
      <c r="EF625" s="82"/>
      <c r="EG625" s="82"/>
      <c r="EH625" s="82"/>
      <c r="EI625" s="82"/>
      <c r="EJ625" s="82"/>
      <c r="EK625" s="82"/>
      <c r="EL625" s="82"/>
      <c r="EM625" s="82"/>
      <c r="EN625" s="82"/>
      <c r="EO625" s="82"/>
      <c r="EP625" s="82"/>
      <c r="EQ625" s="82"/>
      <c r="ER625" s="82"/>
      <c r="ES625" s="82"/>
      <c r="ET625" s="82"/>
      <c r="EU625" s="82"/>
      <c r="EV625" s="82"/>
      <c r="EW625" s="82"/>
      <c r="EX625" s="82"/>
      <c r="EY625" s="82"/>
      <c r="EZ625" s="82"/>
      <c r="FA625" s="83"/>
      <c r="FB625" s="83"/>
      <c r="FC625" s="83"/>
      <c r="FD625" s="83"/>
      <c r="FE625" s="83"/>
      <c r="FF625" s="83"/>
    </row>
    <row r="626" spans="3:162" ht="12.75">
      <c r="C626" s="82"/>
      <c r="D626" s="82"/>
      <c r="E626" s="119"/>
      <c r="F626" s="106"/>
      <c r="G626" s="82"/>
      <c r="H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  <c r="BS626" s="82"/>
      <c r="BT626" s="82"/>
      <c r="BU626" s="82"/>
      <c r="BV626" s="82"/>
      <c r="BW626" s="82"/>
      <c r="BX626" s="82"/>
      <c r="BY626" s="82"/>
      <c r="BZ626" s="82"/>
      <c r="CA626" s="82"/>
      <c r="CB626" s="82"/>
      <c r="CC626" s="82"/>
      <c r="CD626" s="82"/>
      <c r="CE626" s="82"/>
      <c r="CF626" s="82"/>
      <c r="CG626" s="82"/>
      <c r="CH626" s="82"/>
      <c r="CI626" s="82"/>
      <c r="CJ626" s="82"/>
      <c r="CK626" s="82"/>
      <c r="CL626" s="82"/>
      <c r="CM626" s="82"/>
      <c r="CN626" s="82"/>
      <c r="CO626" s="82"/>
      <c r="CP626" s="82"/>
      <c r="CQ626" s="82"/>
      <c r="CR626" s="82"/>
      <c r="CS626" s="82"/>
      <c r="CT626" s="82"/>
      <c r="CU626" s="82"/>
      <c r="CV626" s="82"/>
      <c r="CW626" s="82"/>
      <c r="CX626" s="82"/>
      <c r="CY626" s="82"/>
      <c r="CZ626" s="82"/>
      <c r="DA626" s="82"/>
      <c r="DB626" s="82"/>
      <c r="DC626" s="82"/>
      <c r="DD626" s="82"/>
      <c r="DE626" s="82"/>
      <c r="DF626" s="82"/>
      <c r="DG626" s="82"/>
      <c r="DH626" s="82"/>
      <c r="DI626" s="82"/>
      <c r="DJ626" s="82"/>
      <c r="DK626" s="82"/>
      <c r="DL626" s="82"/>
      <c r="DM626" s="82"/>
      <c r="DN626" s="82"/>
      <c r="DO626" s="82"/>
      <c r="DP626" s="82"/>
      <c r="DQ626" s="82"/>
      <c r="DR626" s="82"/>
      <c r="DS626" s="82"/>
      <c r="DT626" s="82"/>
      <c r="DU626" s="82"/>
      <c r="DV626" s="82"/>
      <c r="DW626" s="82"/>
      <c r="DX626" s="82"/>
      <c r="DY626" s="82"/>
      <c r="DZ626" s="82"/>
      <c r="EA626" s="82"/>
      <c r="EB626" s="82"/>
      <c r="EC626" s="82"/>
      <c r="ED626" s="82"/>
      <c r="EE626" s="82"/>
      <c r="EF626" s="82"/>
      <c r="EG626" s="82"/>
      <c r="EH626" s="82"/>
      <c r="EI626" s="82"/>
      <c r="EJ626" s="82"/>
      <c r="EK626" s="82"/>
      <c r="EL626" s="82"/>
      <c r="EM626" s="82"/>
      <c r="EN626" s="82"/>
      <c r="EO626" s="82"/>
      <c r="EP626" s="82"/>
      <c r="EQ626" s="82"/>
      <c r="ER626" s="82"/>
      <c r="ES626" s="82"/>
      <c r="ET626" s="82"/>
      <c r="EU626" s="82"/>
      <c r="EV626" s="82"/>
      <c r="EW626" s="82"/>
      <c r="EX626" s="82"/>
      <c r="EY626" s="82"/>
      <c r="EZ626" s="82"/>
      <c r="FA626" s="83"/>
      <c r="FB626" s="83"/>
      <c r="FC626" s="83"/>
      <c r="FD626" s="83"/>
      <c r="FE626" s="83"/>
      <c r="FF626" s="83"/>
    </row>
    <row r="627" spans="3:162" ht="12.75">
      <c r="C627" s="82"/>
      <c r="D627" s="82"/>
      <c r="E627" s="119"/>
      <c r="F627" s="106"/>
      <c r="G627" s="82"/>
      <c r="H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  <c r="BS627" s="82"/>
      <c r="BT627" s="82"/>
      <c r="BU627" s="82"/>
      <c r="BV627" s="82"/>
      <c r="BW627" s="82"/>
      <c r="BX627" s="82"/>
      <c r="BY627" s="82"/>
      <c r="BZ627" s="82"/>
      <c r="CA627" s="82"/>
      <c r="CB627" s="82"/>
      <c r="CC627" s="82"/>
      <c r="CD627" s="82"/>
      <c r="CE627" s="82"/>
      <c r="CF627" s="82"/>
      <c r="CG627" s="82"/>
      <c r="CH627" s="82"/>
      <c r="CI627" s="82"/>
      <c r="CJ627" s="82"/>
      <c r="CK627" s="82"/>
      <c r="CL627" s="82"/>
      <c r="CM627" s="82"/>
      <c r="CN627" s="82"/>
      <c r="CO627" s="82"/>
      <c r="CP627" s="82"/>
      <c r="CQ627" s="82"/>
      <c r="CR627" s="82"/>
      <c r="CS627" s="82"/>
      <c r="CT627" s="82"/>
      <c r="CU627" s="82"/>
      <c r="CV627" s="82"/>
      <c r="CW627" s="82"/>
      <c r="CX627" s="82"/>
      <c r="CY627" s="82"/>
      <c r="CZ627" s="82"/>
      <c r="DA627" s="82"/>
      <c r="DB627" s="82"/>
      <c r="DC627" s="82"/>
      <c r="DD627" s="82"/>
      <c r="DE627" s="82"/>
      <c r="DF627" s="82"/>
      <c r="DG627" s="82"/>
      <c r="DH627" s="82"/>
      <c r="DI627" s="82"/>
      <c r="DJ627" s="82"/>
      <c r="DK627" s="82"/>
      <c r="DL627" s="82"/>
      <c r="DM627" s="82"/>
      <c r="DN627" s="82"/>
      <c r="DO627" s="82"/>
      <c r="DP627" s="82"/>
      <c r="DQ627" s="82"/>
      <c r="DR627" s="82"/>
      <c r="DS627" s="82"/>
      <c r="DT627" s="82"/>
      <c r="DU627" s="82"/>
      <c r="DV627" s="82"/>
      <c r="DW627" s="82"/>
      <c r="DX627" s="82"/>
      <c r="DY627" s="82"/>
      <c r="DZ627" s="82"/>
      <c r="EA627" s="82"/>
      <c r="EB627" s="82"/>
      <c r="EC627" s="82"/>
      <c r="ED627" s="82"/>
      <c r="EE627" s="82"/>
      <c r="EF627" s="82"/>
      <c r="EG627" s="82"/>
      <c r="EH627" s="82"/>
      <c r="EI627" s="82"/>
      <c r="EJ627" s="82"/>
      <c r="EK627" s="82"/>
      <c r="EL627" s="82"/>
      <c r="EM627" s="82"/>
      <c r="EN627" s="82"/>
      <c r="EO627" s="82"/>
      <c r="EP627" s="82"/>
      <c r="EQ627" s="82"/>
      <c r="ER627" s="82"/>
      <c r="ES627" s="82"/>
      <c r="ET627" s="82"/>
      <c r="EU627" s="82"/>
      <c r="EV627" s="82"/>
      <c r="EW627" s="82"/>
      <c r="EX627" s="82"/>
      <c r="EY627" s="82"/>
      <c r="EZ627" s="82"/>
      <c r="FA627" s="83"/>
      <c r="FB627" s="83"/>
      <c r="FC627" s="83"/>
      <c r="FD627" s="83"/>
      <c r="FE627" s="83"/>
      <c r="FF627" s="83"/>
    </row>
    <row r="628" spans="3:162" ht="12.75">
      <c r="C628" s="82"/>
      <c r="D628" s="82"/>
      <c r="E628" s="119"/>
      <c r="F628" s="106"/>
      <c r="G628" s="82"/>
      <c r="H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  <c r="BS628" s="82"/>
      <c r="BT628" s="82"/>
      <c r="BU628" s="82"/>
      <c r="BV628" s="82"/>
      <c r="BW628" s="82"/>
      <c r="BX628" s="82"/>
      <c r="BY628" s="82"/>
      <c r="BZ628" s="82"/>
      <c r="CA628" s="82"/>
      <c r="CB628" s="82"/>
      <c r="CC628" s="82"/>
      <c r="CD628" s="82"/>
      <c r="CE628" s="82"/>
      <c r="CF628" s="82"/>
      <c r="CG628" s="82"/>
      <c r="CH628" s="82"/>
      <c r="CI628" s="82"/>
      <c r="CJ628" s="82"/>
      <c r="CK628" s="82"/>
      <c r="CL628" s="82"/>
      <c r="CM628" s="82"/>
      <c r="CN628" s="82"/>
      <c r="CO628" s="82"/>
      <c r="CP628" s="82"/>
      <c r="CQ628" s="82"/>
      <c r="CR628" s="82"/>
      <c r="CS628" s="82"/>
      <c r="CT628" s="82"/>
      <c r="CU628" s="82"/>
      <c r="CV628" s="82"/>
      <c r="CW628" s="82"/>
      <c r="CX628" s="82"/>
      <c r="CY628" s="82"/>
      <c r="CZ628" s="82"/>
      <c r="DA628" s="82"/>
      <c r="DB628" s="82"/>
      <c r="DC628" s="82"/>
      <c r="DD628" s="82"/>
      <c r="DE628" s="82"/>
      <c r="DF628" s="82"/>
      <c r="DG628" s="82"/>
      <c r="DH628" s="82"/>
      <c r="DI628" s="82"/>
      <c r="DJ628" s="82"/>
      <c r="DK628" s="82"/>
      <c r="DL628" s="82"/>
      <c r="DM628" s="82"/>
      <c r="DN628" s="82"/>
      <c r="DO628" s="82"/>
      <c r="DP628" s="82"/>
      <c r="DQ628" s="82"/>
      <c r="DR628" s="82"/>
      <c r="DS628" s="82"/>
      <c r="DT628" s="82"/>
      <c r="DU628" s="82"/>
      <c r="DV628" s="82"/>
      <c r="DW628" s="82"/>
      <c r="DX628" s="82"/>
      <c r="DY628" s="82"/>
      <c r="DZ628" s="82"/>
      <c r="EA628" s="82"/>
      <c r="EB628" s="82"/>
      <c r="EC628" s="82"/>
      <c r="ED628" s="82"/>
      <c r="EE628" s="82"/>
      <c r="EF628" s="82"/>
      <c r="EG628" s="82"/>
      <c r="EH628" s="82"/>
      <c r="EI628" s="82"/>
      <c r="EJ628" s="82"/>
      <c r="EK628" s="82"/>
      <c r="EL628" s="82"/>
      <c r="EM628" s="82"/>
      <c r="EN628" s="82"/>
      <c r="EO628" s="82"/>
      <c r="EP628" s="82"/>
      <c r="EQ628" s="82"/>
      <c r="ER628" s="82"/>
      <c r="ES628" s="82"/>
      <c r="ET628" s="82"/>
      <c r="EU628" s="82"/>
      <c r="EV628" s="82"/>
      <c r="EW628" s="82"/>
      <c r="EX628" s="82"/>
      <c r="EY628" s="82"/>
      <c r="EZ628" s="82"/>
      <c r="FA628" s="83"/>
      <c r="FB628" s="83"/>
      <c r="FC628" s="83"/>
      <c r="FD628" s="83"/>
      <c r="FE628" s="83"/>
      <c r="FF628" s="83"/>
    </row>
    <row r="629" spans="3:162" ht="12.75">
      <c r="C629" s="82"/>
      <c r="D629" s="82"/>
      <c r="E629" s="119"/>
      <c r="F629" s="106"/>
      <c r="G629" s="82"/>
      <c r="H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  <c r="BS629" s="82"/>
      <c r="BT629" s="82"/>
      <c r="BU629" s="82"/>
      <c r="BV629" s="82"/>
      <c r="BW629" s="82"/>
      <c r="BX629" s="82"/>
      <c r="BY629" s="82"/>
      <c r="BZ629" s="82"/>
      <c r="CA629" s="82"/>
      <c r="CB629" s="82"/>
      <c r="CC629" s="82"/>
      <c r="CD629" s="82"/>
      <c r="CE629" s="82"/>
      <c r="CF629" s="82"/>
      <c r="CG629" s="82"/>
      <c r="CH629" s="82"/>
      <c r="CI629" s="82"/>
      <c r="CJ629" s="82"/>
      <c r="CK629" s="82"/>
      <c r="CL629" s="82"/>
      <c r="CM629" s="82"/>
      <c r="CN629" s="82"/>
      <c r="CO629" s="82"/>
      <c r="CP629" s="82"/>
      <c r="CQ629" s="82"/>
      <c r="CR629" s="82"/>
      <c r="CS629" s="82"/>
      <c r="CT629" s="82"/>
      <c r="CU629" s="82"/>
      <c r="CV629" s="82"/>
      <c r="CW629" s="82"/>
      <c r="CX629" s="82"/>
      <c r="CY629" s="82"/>
      <c r="CZ629" s="82"/>
      <c r="DA629" s="82"/>
      <c r="DB629" s="82"/>
      <c r="DC629" s="82"/>
      <c r="DD629" s="82"/>
      <c r="DE629" s="82"/>
      <c r="DF629" s="82"/>
      <c r="DG629" s="82"/>
      <c r="DH629" s="82"/>
      <c r="DI629" s="82"/>
      <c r="DJ629" s="82"/>
      <c r="DK629" s="82"/>
      <c r="DL629" s="82"/>
      <c r="DM629" s="82"/>
      <c r="DN629" s="82"/>
      <c r="DO629" s="82"/>
      <c r="DP629" s="82"/>
      <c r="DQ629" s="82"/>
      <c r="DR629" s="82"/>
      <c r="DS629" s="82"/>
      <c r="DT629" s="82"/>
      <c r="DU629" s="82"/>
      <c r="DV629" s="82"/>
      <c r="DW629" s="82"/>
      <c r="DX629" s="82"/>
      <c r="DY629" s="82"/>
      <c r="DZ629" s="82"/>
      <c r="EA629" s="82"/>
      <c r="EB629" s="82"/>
      <c r="EC629" s="82"/>
      <c r="ED629" s="82"/>
      <c r="EE629" s="82"/>
      <c r="EF629" s="82"/>
      <c r="EG629" s="82"/>
      <c r="EH629" s="82"/>
      <c r="EI629" s="82"/>
      <c r="EJ629" s="82"/>
      <c r="EK629" s="82"/>
      <c r="EL629" s="82"/>
      <c r="EM629" s="82"/>
      <c r="EN629" s="82"/>
      <c r="EO629" s="82"/>
      <c r="EP629" s="82"/>
      <c r="EQ629" s="82"/>
      <c r="ER629" s="82"/>
      <c r="ES629" s="82"/>
      <c r="ET629" s="82"/>
      <c r="EU629" s="82"/>
      <c r="EV629" s="82"/>
      <c r="EW629" s="82"/>
      <c r="EX629" s="82"/>
      <c r="EY629" s="82"/>
      <c r="EZ629" s="82"/>
      <c r="FA629" s="83"/>
      <c r="FB629" s="83"/>
      <c r="FC629" s="83"/>
      <c r="FD629" s="83"/>
      <c r="FE629" s="83"/>
      <c r="FF629" s="83"/>
    </row>
    <row r="630" spans="3:162" ht="12.75">
      <c r="C630" s="82"/>
      <c r="D630" s="82"/>
      <c r="E630" s="119"/>
      <c r="F630" s="106"/>
      <c r="G630" s="82"/>
      <c r="H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  <c r="BS630" s="82"/>
      <c r="BT630" s="82"/>
      <c r="BU630" s="82"/>
      <c r="BV630" s="82"/>
      <c r="BW630" s="82"/>
      <c r="BX630" s="82"/>
      <c r="BY630" s="82"/>
      <c r="BZ630" s="82"/>
      <c r="CA630" s="82"/>
      <c r="CB630" s="82"/>
      <c r="CC630" s="82"/>
      <c r="CD630" s="82"/>
      <c r="CE630" s="82"/>
      <c r="CF630" s="82"/>
      <c r="CG630" s="82"/>
      <c r="CH630" s="82"/>
      <c r="CI630" s="82"/>
      <c r="CJ630" s="82"/>
      <c r="CK630" s="82"/>
      <c r="CL630" s="82"/>
      <c r="CM630" s="82"/>
      <c r="CN630" s="82"/>
      <c r="CO630" s="82"/>
      <c r="CP630" s="82"/>
      <c r="CQ630" s="82"/>
      <c r="CR630" s="82"/>
      <c r="CS630" s="82"/>
      <c r="CT630" s="82"/>
      <c r="CU630" s="82"/>
      <c r="CV630" s="82"/>
      <c r="CW630" s="82"/>
      <c r="CX630" s="82"/>
      <c r="CY630" s="82"/>
      <c r="CZ630" s="82"/>
      <c r="DA630" s="82"/>
      <c r="DB630" s="82"/>
      <c r="DC630" s="82"/>
      <c r="DD630" s="82"/>
      <c r="DE630" s="82"/>
      <c r="DF630" s="82"/>
      <c r="DG630" s="82"/>
      <c r="DH630" s="82"/>
      <c r="DI630" s="82"/>
      <c r="DJ630" s="82"/>
      <c r="DK630" s="82"/>
      <c r="DL630" s="82"/>
      <c r="DM630" s="82"/>
      <c r="DN630" s="82"/>
      <c r="DO630" s="82"/>
      <c r="DP630" s="82"/>
      <c r="DQ630" s="82"/>
      <c r="DR630" s="82"/>
      <c r="DS630" s="82"/>
      <c r="DT630" s="82"/>
      <c r="DU630" s="82"/>
      <c r="DV630" s="82"/>
      <c r="DW630" s="82"/>
      <c r="DX630" s="82"/>
      <c r="DY630" s="82"/>
      <c r="DZ630" s="82"/>
      <c r="EA630" s="82"/>
      <c r="EB630" s="82"/>
      <c r="EC630" s="82"/>
      <c r="ED630" s="82"/>
      <c r="EE630" s="82"/>
      <c r="EF630" s="82"/>
      <c r="EG630" s="82"/>
      <c r="EH630" s="82"/>
      <c r="EI630" s="82"/>
      <c r="EJ630" s="82"/>
      <c r="EK630" s="82"/>
      <c r="EL630" s="82"/>
      <c r="EM630" s="82"/>
      <c r="EN630" s="82"/>
      <c r="EO630" s="82"/>
      <c r="EP630" s="82"/>
      <c r="EQ630" s="82"/>
      <c r="ER630" s="82"/>
      <c r="ES630" s="82"/>
      <c r="ET630" s="82"/>
      <c r="EU630" s="82"/>
      <c r="EV630" s="82"/>
      <c r="EW630" s="82"/>
      <c r="EX630" s="82"/>
      <c r="EY630" s="82"/>
      <c r="EZ630" s="82"/>
      <c r="FA630" s="83"/>
      <c r="FB630" s="83"/>
      <c r="FC630" s="83"/>
      <c r="FD630" s="83"/>
      <c r="FE630" s="83"/>
      <c r="FF630" s="83"/>
    </row>
    <row r="631" spans="3:162" ht="12.75">
      <c r="C631" s="82"/>
      <c r="D631" s="82"/>
      <c r="E631" s="119"/>
      <c r="F631" s="106"/>
      <c r="G631" s="82"/>
      <c r="H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  <c r="BS631" s="82"/>
      <c r="BT631" s="82"/>
      <c r="BU631" s="82"/>
      <c r="BV631" s="82"/>
      <c r="BW631" s="82"/>
      <c r="BX631" s="82"/>
      <c r="BY631" s="82"/>
      <c r="BZ631" s="82"/>
      <c r="CA631" s="82"/>
      <c r="CB631" s="82"/>
      <c r="CC631" s="82"/>
      <c r="CD631" s="82"/>
      <c r="CE631" s="82"/>
      <c r="CF631" s="82"/>
      <c r="CG631" s="82"/>
      <c r="CH631" s="82"/>
      <c r="CI631" s="82"/>
      <c r="CJ631" s="82"/>
      <c r="CK631" s="82"/>
      <c r="CL631" s="82"/>
      <c r="CM631" s="82"/>
      <c r="CN631" s="82"/>
      <c r="CO631" s="82"/>
      <c r="CP631" s="82"/>
      <c r="CQ631" s="82"/>
      <c r="CR631" s="82"/>
      <c r="CS631" s="82"/>
      <c r="CT631" s="82"/>
      <c r="CU631" s="82"/>
      <c r="CV631" s="82"/>
      <c r="CW631" s="82"/>
      <c r="CX631" s="82"/>
      <c r="CY631" s="82"/>
      <c r="CZ631" s="82"/>
      <c r="DA631" s="82"/>
      <c r="DB631" s="82"/>
      <c r="DC631" s="82"/>
      <c r="DD631" s="82"/>
      <c r="DE631" s="82"/>
      <c r="DF631" s="82"/>
      <c r="DG631" s="82"/>
      <c r="DH631" s="82"/>
      <c r="DI631" s="82"/>
      <c r="DJ631" s="82"/>
      <c r="DK631" s="82"/>
      <c r="DL631" s="82"/>
      <c r="DM631" s="82"/>
      <c r="DN631" s="82"/>
      <c r="DO631" s="82"/>
      <c r="DP631" s="82"/>
      <c r="DQ631" s="82"/>
      <c r="DR631" s="82"/>
      <c r="DS631" s="82"/>
      <c r="DT631" s="82"/>
      <c r="DU631" s="82"/>
      <c r="DV631" s="82"/>
      <c r="DW631" s="82"/>
      <c r="DX631" s="82"/>
      <c r="DY631" s="82"/>
      <c r="DZ631" s="82"/>
      <c r="EA631" s="82"/>
      <c r="EB631" s="82"/>
      <c r="EC631" s="82"/>
      <c r="ED631" s="82"/>
      <c r="EE631" s="82"/>
      <c r="EF631" s="82"/>
      <c r="EG631" s="82"/>
      <c r="EH631" s="82"/>
      <c r="EI631" s="82"/>
      <c r="EJ631" s="82"/>
      <c r="EK631" s="82"/>
      <c r="EL631" s="82"/>
      <c r="EM631" s="82"/>
      <c r="EN631" s="82"/>
      <c r="EO631" s="82"/>
      <c r="EP631" s="82"/>
      <c r="EQ631" s="82"/>
      <c r="ER631" s="82"/>
      <c r="ES631" s="82"/>
      <c r="ET631" s="82"/>
      <c r="EU631" s="82"/>
      <c r="EV631" s="82"/>
      <c r="EW631" s="82"/>
      <c r="EX631" s="82"/>
      <c r="EY631" s="82"/>
      <c r="EZ631" s="82"/>
      <c r="FA631" s="83"/>
      <c r="FB631" s="83"/>
      <c r="FC631" s="83"/>
      <c r="FD631" s="83"/>
      <c r="FE631" s="83"/>
      <c r="FF631" s="83"/>
    </row>
    <row r="632" spans="3:162" ht="12.75">
      <c r="C632" s="82"/>
      <c r="D632" s="82"/>
      <c r="E632" s="119"/>
      <c r="F632" s="106"/>
      <c r="G632" s="82"/>
      <c r="H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  <c r="BS632" s="82"/>
      <c r="BT632" s="82"/>
      <c r="BU632" s="82"/>
      <c r="BV632" s="82"/>
      <c r="BW632" s="82"/>
      <c r="BX632" s="82"/>
      <c r="BY632" s="82"/>
      <c r="BZ632" s="82"/>
      <c r="CA632" s="82"/>
      <c r="CB632" s="82"/>
      <c r="CC632" s="82"/>
      <c r="CD632" s="82"/>
      <c r="CE632" s="82"/>
      <c r="CF632" s="82"/>
      <c r="CG632" s="82"/>
      <c r="CH632" s="82"/>
      <c r="CI632" s="82"/>
      <c r="CJ632" s="82"/>
      <c r="CK632" s="82"/>
      <c r="CL632" s="82"/>
      <c r="CM632" s="82"/>
      <c r="CN632" s="82"/>
      <c r="CO632" s="82"/>
      <c r="CP632" s="82"/>
      <c r="CQ632" s="82"/>
      <c r="CR632" s="82"/>
      <c r="CS632" s="82"/>
      <c r="CT632" s="82"/>
      <c r="CU632" s="82"/>
      <c r="CV632" s="82"/>
      <c r="CW632" s="82"/>
      <c r="CX632" s="82"/>
      <c r="CY632" s="82"/>
      <c r="CZ632" s="82"/>
      <c r="DA632" s="82"/>
      <c r="DB632" s="82"/>
      <c r="DC632" s="82"/>
      <c r="DD632" s="82"/>
      <c r="DE632" s="82"/>
      <c r="DF632" s="82"/>
      <c r="DG632" s="82"/>
      <c r="DH632" s="82"/>
      <c r="DI632" s="82"/>
      <c r="DJ632" s="82"/>
      <c r="DK632" s="82"/>
      <c r="DL632" s="82"/>
      <c r="DM632" s="82"/>
      <c r="DN632" s="82"/>
      <c r="DO632" s="82"/>
      <c r="DP632" s="82"/>
      <c r="DQ632" s="82"/>
      <c r="DR632" s="82"/>
      <c r="DS632" s="82"/>
      <c r="DT632" s="82"/>
      <c r="DU632" s="82"/>
      <c r="DV632" s="82"/>
      <c r="DW632" s="82"/>
      <c r="DX632" s="82"/>
      <c r="DY632" s="82"/>
      <c r="DZ632" s="82"/>
      <c r="EA632" s="82"/>
      <c r="EB632" s="82"/>
      <c r="EC632" s="82"/>
      <c r="ED632" s="82"/>
      <c r="EE632" s="82"/>
      <c r="EF632" s="82"/>
      <c r="EG632" s="82"/>
      <c r="EH632" s="82"/>
      <c r="EI632" s="82"/>
      <c r="EJ632" s="82"/>
      <c r="EK632" s="82"/>
      <c r="EL632" s="82"/>
      <c r="EM632" s="82"/>
      <c r="EN632" s="82"/>
      <c r="EO632" s="82"/>
      <c r="EP632" s="82"/>
      <c r="EQ632" s="82"/>
      <c r="ER632" s="82"/>
      <c r="ES632" s="82"/>
      <c r="ET632" s="82"/>
      <c r="EU632" s="82"/>
      <c r="EV632" s="82"/>
      <c r="EW632" s="82"/>
      <c r="EX632" s="82"/>
      <c r="EY632" s="82"/>
      <c r="EZ632" s="82"/>
      <c r="FA632" s="83"/>
      <c r="FB632" s="83"/>
      <c r="FC632" s="83"/>
      <c r="FD632" s="83"/>
      <c r="FE632" s="83"/>
      <c r="FF632" s="83"/>
    </row>
    <row r="633" spans="3:162" ht="12.75">
      <c r="C633" s="82"/>
      <c r="D633" s="82"/>
      <c r="E633" s="119"/>
      <c r="F633" s="106"/>
      <c r="G633" s="82"/>
      <c r="H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  <c r="BS633" s="82"/>
      <c r="BT633" s="82"/>
      <c r="BU633" s="82"/>
      <c r="BV633" s="82"/>
      <c r="BW633" s="82"/>
      <c r="BX633" s="82"/>
      <c r="BY633" s="82"/>
      <c r="BZ633" s="82"/>
      <c r="CA633" s="82"/>
      <c r="CB633" s="82"/>
      <c r="CC633" s="82"/>
      <c r="CD633" s="82"/>
      <c r="CE633" s="82"/>
      <c r="CF633" s="82"/>
      <c r="CG633" s="82"/>
      <c r="CH633" s="82"/>
      <c r="CI633" s="82"/>
      <c r="CJ633" s="82"/>
      <c r="CK633" s="82"/>
      <c r="CL633" s="82"/>
      <c r="CM633" s="82"/>
      <c r="CN633" s="82"/>
      <c r="CO633" s="82"/>
      <c r="CP633" s="82"/>
      <c r="CQ633" s="82"/>
      <c r="CR633" s="82"/>
      <c r="CS633" s="82"/>
      <c r="CT633" s="82"/>
      <c r="CU633" s="82"/>
      <c r="CV633" s="82"/>
      <c r="CW633" s="82"/>
      <c r="CX633" s="82"/>
      <c r="CY633" s="82"/>
      <c r="CZ633" s="82"/>
      <c r="DA633" s="82"/>
      <c r="DB633" s="82"/>
      <c r="DC633" s="82"/>
      <c r="DD633" s="82"/>
      <c r="DE633" s="82"/>
      <c r="DF633" s="82"/>
      <c r="DG633" s="82"/>
      <c r="DH633" s="82"/>
      <c r="DI633" s="82"/>
      <c r="DJ633" s="82"/>
      <c r="DK633" s="82"/>
      <c r="DL633" s="82"/>
      <c r="DM633" s="82"/>
      <c r="DN633" s="82"/>
      <c r="DO633" s="82"/>
      <c r="DP633" s="82"/>
      <c r="DQ633" s="82"/>
      <c r="DR633" s="82"/>
      <c r="DS633" s="82"/>
      <c r="DT633" s="82"/>
      <c r="DU633" s="82"/>
      <c r="DV633" s="82"/>
      <c r="DW633" s="82"/>
      <c r="DX633" s="82"/>
      <c r="DY633" s="82"/>
      <c r="DZ633" s="82"/>
      <c r="EA633" s="82"/>
      <c r="EB633" s="82"/>
      <c r="EC633" s="82"/>
      <c r="ED633" s="82"/>
      <c r="EE633" s="82"/>
      <c r="EF633" s="82"/>
      <c r="EG633" s="82"/>
      <c r="EH633" s="82"/>
      <c r="EI633" s="82"/>
      <c r="EJ633" s="82"/>
      <c r="EK633" s="82"/>
      <c r="EL633" s="82"/>
      <c r="EM633" s="82"/>
      <c r="EN633" s="82"/>
      <c r="EO633" s="82"/>
      <c r="EP633" s="82"/>
      <c r="EQ633" s="82"/>
      <c r="ER633" s="82"/>
      <c r="ES633" s="82"/>
      <c r="ET633" s="82"/>
      <c r="EU633" s="82"/>
      <c r="EV633" s="82"/>
      <c r="EW633" s="82"/>
      <c r="EX633" s="82"/>
      <c r="EY633" s="82"/>
      <c r="EZ633" s="82"/>
      <c r="FA633" s="83"/>
      <c r="FB633" s="83"/>
      <c r="FC633" s="83"/>
      <c r="FD633" s="83"/>
      <c r="FE633" s="83"/>
      <c r="FF633" s="83"/>
    </row>
    <row r="634" spans="3:162" ht="12.75">
      <c r="C634" s="82"/>
      <c r="D634" s="82"/>
      <c r="E634" s="119"/>
      <c r="F634" s="106"/>
      <c r="G634" s="82"/>
      <c r="H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  <c r="BS634" s="82"/>
      <c r="BT634" s="82"/>
      <c r="BU634" s="82"/>
      <c r="BV634" s="82"/>
      <c r="BW634" s="82"/>
      <c r="BX634" s="82"/>
      <c r="BY634" s="82"/>
      <c r="BZ634" s="82"/>
      <c r="CA634" s="82"/>
      <c r="CB634" s="82"/>
      <c r="CC634" s="82"/>
      <c r="CD634" s="82"/>
      <c r="CE634" s="82"/>
      <c r="CF634" s="82"/>
      <c r="CG634" s="82"/>
      <c r="CH634" s="82"/>
      <c r="CI634" s="82"/>
      <c r="CJ634" s="82"/>
      <c r="CK634" s="82"/>
      <c r="CL634" s="82"/>
      <c r="CM634" s="82"/>
      <c r="CN634" s="82"/>
      <c r="CO634" s="82"/>
      <c r="CP634" s="82"/>
      <c r="CQ634" s="82"/>
      <c r="CR634" s="82"/>
      <c r="CS634" s="82"/>
      <c r="CT634" s="82"/>
      <c r="CU634" s="82"/>
      <c r="CV634" s="82"/>
      <c r="CW634" s="82"/>
      <c r="CX634" s="82"/>
      <c r="CY634" s="82"/>
      <c r="CZ634" s="82"/>
      <c r="DA634" s="82"/>
      <c r="DB634" s="82"/>
      <c r="DC634" s="82"/>
      <c r="DD634" s="82"/>
      <c r="DE634" s="82"/>
      <c r="DF634" s="82"/>
      <c r="DG634" s="82"/>
      <c r="DH634" s="82"/>
      <c r="DI634" s="82"/>
      <c r="DJ634" s="82"/>
      <c r="DK634" s="82"/>
      <c r="DL634" s="82"/>
      <c r="DM634" s="82"/>
      <c r="DN634" s="82"/>
      <c r="DO634" s="82"/>
      <c r="DP634" s="82"/>
      <c r="DQ634" s="82"/>
      <c r="DR634" s="82"/>
      <c r="DS634" s="82"/>
      <c r="DT634" s="82"/>
      <c r="DU634" s="82"/>
      <c r="DV634" s="82"/>
      <c r="DW634" s="82"/>
      <c r="DX634" s="82"/>
      <c r="DY634" s="82"/>
      <c r="DZ634" s="82"/>
      <c r="EA634" s="82"/>
      <c r="EB634" s="82"/>
      <c r="EC634" s="82"/>
      <c r="ED634" s="82"/>
      <c r="EE634" s="82"/>
      <c r="EF634" s="82"/>
      <c r="EG634" s="82"/>
      <c r="EH634" s="82"/>
      <c r="EI634" s="82"/>
      <c r="EJ634" s="82"/>
      <c r="EK634" s="82"/>
      <c r="EL634" s="82"/>
      <c r="EM634" s="82"/>
      <c r="EN634" s="82"/>
      <c r="EO634" s="82"/>
      <c r="EP634" s="82"/>
      <c r="EQ634" s="82"/>
      <c r="ER634" s="82"/>
      <c r="ES634" s="82"/>
      <c r="ET634" s="82"/>
      <c r="EU634" s="82"/>
      <c r="EV634" s="82"/>
      <c r="EW634" s="82"/>
      <c r="EX634" s="82"/>
      <c r="EY634" s="82"/>
      <c r="EZ634" s="82"/>
      <c r="FA634" s="83"/>
      <c r="FB634" s="83"/>
      <c r="FC634" s="83"/>
      <c r="FD634" s="83"/>
      <c r="FE634" s="83"/>
      <c r="FF634" s="83"/>
    </row>
    <row r="635" spans="3:162" ht="12.75">
      <c r="C635" s="82"/>
      <c r="D635" s="82"/>
      <c r="E635" s="119"/>
      <c r="F635" s="106"/>
      <c r="G635" s="82"/>
      <c r="H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  <c r="BS635" s="82"/>
      <c r="BT635" s="82"/>
      <c r="BU635" s="82"/>
      <c r="BV635" s="82"/>
      <c r="BW635" s="82"/>
      <c r="BX635" s="82"/>
      <c r="BY635" s="82"/>
      <c r="BZ635" s="82"/>
      <c r="CA635" s="82"/>
      <c r="CB635" s="82"/>
      <c r="CC635" s="82"/>
      <c r="CD635" s="82"/>
      <c r="CE635" s="82"/>
      <c r="CF635" s="82"/>
      <c r="CG635" s="82"/>
      <c r="CH635" s="82"/>
      <c r="CI635" s="82"/>
      <c r="CJ635" s="82"/>
      <c r="CK635" s="82"/>
      <c r="CL635" s="82"/>
      <c r="CM635" s="82"/>
      <c r="CN635" s="82"/>
      <c r="CO635" s="82"/>
      <c r="CP635" s="82"/>
      <c r="CQ635" s="82"/>
      <c r="CR635" s="82"/>
      <c r="CS635" s="82"/>
      <c r="CT635" s="82"/>
      <c r="CU635" s="82"/>
      <c r="CV635" s="82"/>
      <c r="CW635" s="82"/>
      <c r="CX635" s="82"/>
      <c r="CY635" s="82"/>
      <c r="CZ635" s="82"/>
      <c r="DA635" s="82"/>
      <c r="DB635" s="82"/>
      <c r="DC635" s="82"/>
      <c r="DD635" s="82"/>
      <c r="DE635" s="82"/>
      <c r="DF635" s="82"/>
      <c r="DG635" s="82"/>
      <c r="DH635" s="82"/>
      <c r="DI635" s="82"/>
      <c r="DJ635" s="82"/>
      <c r="DK635" s="82"/>
      <c r="DL635" s="82"/>
      <c r="DM635" s="82"/>
      <c r="DN635" s="82"/>
      <c r="DO635" s="82"/>
      <c r="DP635" s="82"/>
      <c r="DQ635" s="82"/>
      <c r="DR635" s="82"/>
      <c r="DS635" s="82"/>
      <c r="DT635" s="82"/>
      <c r="DU635" s="82"/>
      <c r="DV635" s="82"/>
      <c r="DW635" s="82"/>
      <c r="DX635" s="82"/>
      <c r="DY635" s="82"/>
      <c r="DZ635" s="82"/>
      <c r="EA635" s="82"/>
      <c r="EB635" s="82"/>
      <c r="EC635" s="82"/>
      <c r="ED635" s="82"/>
      <c r="EE635" s="82"/>
      <c r="EF635" s="82"/>
      <c r="EG635" s="82"/>
      <c r="EH635" s="82"/>
      <c r="EI635" s="82"/>
      <c r="EJ635" s="82"/>
      <c r="EK635" s="82"/>
      <c r="EL635" s="82"/>
      <c r="EM635" s="82"/>
      <c r="EN635" s="82"/>
      <c r="EO635" s="82"/>
      <c r="EP635" s="82"/>
      <c r="EQ635" s="82"/>
      <c r="ER635" s="82"/>
      <c r="ES635" s="82"/>
      <c r="ET635" s="82"/>
      <c r="EU635" s="82"/>
      <c r="EV635" s="82"/>
      <c r="EW635" s="82"/>
      <c r="EX635" s="82"/>
      <c r="EY635" s="82"/>
      <c r="EZ635" s="82"/>
      <c r="FA635" s="83"/>
      <c r="FB635" s="83"/>
      <c r="FC635" s="83"/>
      <c r="FD635" s="83"/>
      <c r="FE635" s="83"/>
      <c r="FF635" s="83"/>
    </row>
    <row r="636" spans="3:162" ht="12.75">
      <c r="C636" s="82"/>
      <c r="D636" s="82"/>
      <c r="E636" s="119"/>
      <c r="F636" s="106"/>
      <c r="G636" s="82"/>
      <c r="H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  <c r="BS636" s="82"/>
      <c r="BT636" s="82"/>
      <c r="BU636" s="82"/>
      <c r="BV636" s="82"/>
      <c r="BW636" s="82"/>
      <c r="BX636" s="82"/>
      <c r="BY636" s="82"/>
      <c r="BZ636" s="82"/>
      <c r="CA636" s="82"/>
      <c r="CB636" s="82"/>
      <c r="CC636" s="82"/>
      <c r="CD636" s="82"/>
      <c r="CE636" s="82"/>
      <c r="CF636" s="82"/>
      <c r="CG636" s="82"/>
      <c r="CH636" s="82"/>
      <c r="CI636" s="82"/>
      <c r="CJ636" s="82"/>
      <c r="CK636" s="82"/>
      <c r="CL636" s="82"/>
      <c r="CM636" s="82"/>
      <c r="CN636" s="82"/>
      <c r="CO636" s="82"/>
      <c r="CP636" s="82"/>
      <c r="CQ636" s="82"/>
      <c r="CR636" s="82"/>
      <c r="CS636" s="82"/>
      <c r="CT636" s="82"/>
      <c r="CU636" s="82"/>
      <c r="CV636" s="82"/>
      <c r="CW636" s="82"/>
      <c r="CX636" s="82"/>
      <c r="CY636" s="82"/>
      <c r="CZ636" s="82"/>
      <c r="DA636" s="82"/>
      <c r="DB636" s="82"/>
      <c r="DC636" s="82"/>
      <c r="DD636" s="82"/>
      <c r="DE636" s="82"/>
      <c r="DF636" s="82"/>
      <c r="DG636" s="82"/>
      <c r="DH636" s="82"/>
      <c r="DI636" s="82"/>
      <c r="DJ636" s="82"/>
      <c r="DK636" s="82"/>
      <c r="DL636" s="82"/>
      <c r="DM636" s="82"/>
      <c r="DN636" s="82"/>
      <c r="DO636" s="82"/>
      <c r="DP636" s="82"/>
      <c r="DQ636" s="82"/>
      <c r="DR636" s="82"/>
      <c r="DS636" s="82"/>
      <c r="DT636" s="82"/>
      <c r="DU636" s="82"/>
      <c r="DV636" s="82"/>
      <c r="DW636" s="82"/>
      <c r="DX636" s="82"/>
      <c r="DY636" s="82"/>
      <c r="DZ636" s="82"/>
      <c r="EA636" s="82"/>
      <c r="EB636" s="82"/>
      <c r="EC636" s="82"/>
      <c r="ED636" s="82"/>
      <c r="EE636" s="82"/>
      <c r="EF636" s="82"/>
      <c r="EG636" s="82"/>
      <c r="EH636" s="82"/>
      <c r="EI636" s="82"/>
      <c r="EJ636" s="82"/>
      <c r="EK636" s="82"/>
      <c r="EL636" s="82"/>
      <c r="EM636" s="82"/>
      <c r="EN636" s="82"/>
      <c r="EO636" s="82"/>
      <c r="EP636" s="82"/>
      <c r="EQ636" s="82"/>
      <c r="ER636" s="82"/>
      <c r="ES636" s="82"/>
      <c r="ET636" s="82"/>
      <c r="EU636" s="82"/>
      <c r="EV636" s="82"/>
      <c r="EW636" s="82"/>
      <c r="EX636" s="82"/>
      <c r="EY636" s="82"/>
      <c r="EZ636" s="82"/>
      <c r="FA636" s="83"/>
      <c r="FB636" s="83"/>
      <c r="FC636" s="83"/>
      <c r="FD636" s="83"/>
      <c r="FE636" s="83"/>
      <c r="FF636" s="83"/>
    </row>
    <row r="637" spans="3:162" ht="12.75">
      <c r="C637" s="82"/>
      <c r="D637" s="82"/>
      <c r="E637" s="119"/>
      <c r="F637" s="106"/>
      <c r="G637" s="82"/>
      <c r="H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  <c r="BS637" s="82"/>
      <c r="BT637" s="82"/>
      <c r="BU637" s="82"/>
      <c r="BV637" s="82"/>
      <c r="BW637" s="82"/>
      <c r="BX637" s="82"/>
      <c r="BY637" s="82"/>
      <c r="BZ637" s="82"/>
      <c r="CA637" s="82"/>
      <c r="CB637" s="82"/>
      <c r="CC637" s="82"/>
      <c r="CD637" s="82"/>
      <c r="CE637" s="82"/>
      <c r="CF637" s="82"/>
      <c r="CG637" s="82"/>
      <c r="CH637" s="82"/>
      <c r="CI637" s="82"/>
      <c r="CJ637" s="82"/>
      <c r="CK637" s="82"/>
      <c r="CL637" s="82"/>
      <c r="CM637" s="82"/>
      <c r="CN637" s="82"/>
      <c r="CO637" s="82"/>
      <c r="CP637" s="82"/>
      <c r="CQ637" s="82"/>
      <c r="CR637" s="82"/>
      <c r="CS637" s="82"/>
      <c r="CT637" s="82"/>
      <c r="CU637" s="82"/>
      <c r="CV637" s="82"/>
      <c r="CW637" s="82"/>
      <c r="CX637" s="82"/>
      <c r="CY637" s="82"/>
      <c r="CZ637" s="82"/>
      <c r="DA637" s="82"/>
      <c r="DB637" s="82"/>
      <c r="DC637" s="82"/>
      <c r="DD637" s="82"/>
      <c r="DE637" s="82"/>
      <c r="DF637" s="82"/>
      <c r="DG637" s="82"/>
      <c r="DH637" s="82"/>
      <c r="DI637" s="82"/>
      <c r="DJ637" s="82"/>
      <c r="DK637" s="82"/>
      <c r="DL637" s="82"/>
      <c r="DM637" s="82"/>
      <c r="DN637" s="82"/>
      <c r="DO637" s="82"/>
      <c r="DP637" s="82"/>
      <c r="DQ637" s="82"/>
      <c r="DR637" s="82"/>
      <c r="DS637" s="82"/>
      <c r="DT637" s="82"/>
      <c r="DU637" s="82"/>
      <c r="DV637" s="82"/>
      <c r="DW637" s="82"/>
      <c r="DX637" s="82"/>
      <c r="DY637" s="82"/>
      <c r="DZ637" s="82"/>
      <c r="EA637" s="82"/>
      <c r="EB637" s="82"/>
      <c r="EC637" s="82"/>
      <c r="ED637" s="82"/>
      <c r="EE637" s="82"/>
      <c r="EF637" s="82"/>
      <c r="EG637" s="82"/>
      <c r="EH637" s="82"/>
      <c r="EI637" s="82"/>
      <c r="EJ637" s="82"/>
      <c r="EK637" s="82"/>
      <c r="EL637" s="82"/>
      <c r="EM637" s="82"/>
      <c r="EN637" s="82"/>
      <c r="EO637" s="82"/>
      <c r="EP637" s="82"/>
      <c r="EQ637" s="82"/>
      <c r="ER637" s="82"/>
      <c r="ES637" s="82"/>
      <c r="ET637" s="82"/>
      <c r="EU637" s="82"/>
      <c r="EV637" s="82"/>
      <c r="EW637" s="82"/>
      <c r="EX637" s="82"/>
      <c r="EY637" s="82"/>
      <c r="EZ637" s="82"/>
      <c r="FA637" s="83"/>
      <c r="FB637" s="83"/>
      <c r="FC637" s="83"/>
      <c r="FD637" s="83"/>
      <c r="FE637" s="83"/>
      <c r="FF637" s="83"/>
    </row>
    <row r="638" spans="3:162" ht="12.75">
      <c r="C638" s="82"/>
      <c r="D638" s="82"/>
      <c r="E638" s="119"/>
      <c r="F638" s="106"/>
      <c r="G638" s="82"/>
      <c r="H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  <c r="CQ638" s="82"/>
      <c r="CR638" s="82"/>
      <c r="CS638" s="82"/>
      <c r="CT638" s="82"/>
      <c r="CU638" s="82"/>
      <c r="CV638" s="82"/>
      <c r="CW638" s="82"/>
      <c r="CX638" s="82"/>
      <c r="CY638" s="82"/>
      <c r="CZ638" s="82"/>
      <c r="DA638" s="82"/>
      <c r="DB638" s="82"/>
      <c r="DC638" s="82"/>
      <c r="DD638" s="82"/>
      <c r="DE638" s="82"/>
      <c r="DF638" s="82"/>
      <c r="DG638" s="82"/>
      <c r="DH638" s="82"/>
      <c r="DI638" s="82"/>
      <c r="DJ638" s="82"/>
      <c r="DK638" s="82"/>
      <c r="DL638" s="82"/>
      <c r="DM638" s="82"/>
      <c r="DN638" s="82"/>
      <c r="DO638" s="82"/>
      <c r="DP638" s="82"/>
      <c r="DQ638" s="82"/>
      <c r="DR638" s="82"/>
      <c r="DS638" s="82"/>
      <c r="DT638" s="82"/>
      <c r="DU638" s="82"/>
      <c r="DV638" s="82"/>
      <c r="DW638" s="82"/>
      <c r="DX638" s="82"/>
      <c r="DY638" s="82"/>
      <c r="DZ638" s="82"/>
      <c r="EA638" s="82"/>
      <c r="EB638" s="82"/>
      <c r="EC638" s="82"/>
      <c r="ED638" s="82"/>
      <c r="EE638" s="82"/>
      <c r="EF638" s="82"/>
      <c r="EG638" s="82"/>
      <c r="EH638" s="82"/>
      <c r="EI638" s="82"/>
      <c r="EJ638" s="82"/>
      <c r="EK638" s="82"/>
      <c r="EL638" s="82"/>
      <c r="EM638" s="82"/>
      <c r="EN638" s="82"/>
      <c r="EO638" s="82"/>
      <c r="EP638" s="82"/>
      <c r="EQ638" s="82"/>
      <c r="ER638" s="82"/>
      <c r="ES638" s="82"/>
      <c r="ET638" s="82"/>
      <c r="EU638" s="82"/>
      <c r="EV638" s="82"/>
      <c r="EW638" s="82"/>
      <c r="EX638" s="82"/>
      <c r="EY638" s="82"/>
      <c r="EZ638" s="82"/>
      <c r="FA638" s="83"/>
      <c r="FB638" s="83"/>
      <c r="FC638" s="83"/>
      <c r="FD638" s="83"/>
      <c r="FE638" s="83"/>
      <c r="FF638" s="83"/>
    </row>
    <row r="639" spans="3:162" ht="12.75">
      <c r="C639" s="82"/>
      <c r="D639" s="82"/>
      <c r="E639" s="119"/>
      <c r="F639" s="106"/>
      <c r="G639" s="82"/>
      <c r="H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  <c r="BS639" s="82"/>
      <c r="BT639" s="82"/>
      <c r="BU639" s="82"/>
      <c r="BV639" s="82"/>
      <c r="BW639" s="82"/>
      <c r="BX639" s="82"/>
      <c r="BY639" s="82"/>
      <c r="BZ639" s="82"/>
      <c r="CA639" s="82"/>
      <c r="CB639" s="82"/>
      <c r="CC639" s="82"/>
      <c r="CD639" s="82"/>
      <c r="CE639" s="82"/>
      <c r="CF639" s="82"/>
      <c r="CG639" s="82"/>
      <c r="CH639" s="82"/>
      <c r="CI639" s="82"/>
      <c r="CJ639" s="82"/>
      <c r="CK639" s="82"/>
      <c r="CL639" s="82"/>
      <c r="CM639" s="82"/>
      <c r="CN639" s="82"/>
      <c r="CO639" s="82"/>
      <c r="CP639" s="82"/>
      <c r="CQ639" s="82"/>
      <c r="CR639" s="82"/>
      <c r="CS639" s="82"/>
      <c r="CT639" s="82"/>
      <c r="CU639" s="82"/>
      <c r="CV639" s="82"/>
      <c r="CW639" s="82"/>
      <c r="CX639" s="82"/>
      <c r="CY639" s="82"/>
      <c r="CZ639" s="82"/>
      <c r="DA639" s="82"/>
      <c r="DB639" s="82"/>
      <c r="DC639" s="82"/>
      <c r="DD639" s="82"/>
      <c r="DE639" s="82"/>
      <c r="DF639" s="82"/>
      <c r="DG639" s="82"/>
      <c r="DH639" s="82"/>
      <c r="DI639" s="82"/>
      <c r="DJ639" s="82"/>
      <c r="DK639" s="82"/>
      <c r="DL639" s="82"/>
      <c r="DM639" s="82"/>
      <c r="DN639" s="82"/>
      <c r="DO639" s="82"/>
      <c r="DP639" s="82"/>
      <c r="DQ639" s="82"/>
      <c r="DR639" s="82"/>
      <c r="DS639" s="82"/>
      <c r="DT639" s="82"/>
      <c r="DU639" s="82"/>
      <c r="DV639" s="82"/>
      <c r="DW639" s="82"/>
      <c r="DX639" s="82"/>
      <c r="DY639" s="82"/>
      <c r="DZ639" s="82"/>
      <c r="EA639" s="82"/>
      <c r="EB639" s="82"/>
      <c r="EC639" s="82"/>
      <c r="ED639" s="82"/>
      <c r="EE639" s="82"/>
      <c r="EF639" s="82"/>
      <c r="EG639" s="82"/>
      <c r="EH639" s="82"/>
      <c r="EI639" s="82"/>
      <c r="EJ639" s="82"/>
      <c r="EK639" s="82"/>
      <c r="EL639" s="82"/>
      <c r="EM639" s="82"/>
      <c r="EN639" s="82"/>
      <c r="EO639" s="82"/>
      <c r="EP639" s="82"/>
      <c r="EQ639" s="82"/>
      <c r="ER639" s="82"/>
      <c r="ES639" s="82"/>
      <c r="ET639" s="82"/>
      <c r="EU639" s="82"/>
      <c r="EV639" s="82"/>
      <c r="EW639" s="82"/>
      <c r="EX639" s="82"/>
      <c r="EY639" s="82"/>
      <c r="EZ639" s="82"/>
      <c r="FA639" s="83"/>
      <c r="FB639" s="83"/>
      <c r="FC639" s="83"/>
      <c r="FD639" s="83"/>
      <c r="FE639" s="83"/>
      <c r="FF639" s="83"/>
    </row>
    <row r="640" spans="3:162" ht="12.75">
      <c r="C640" s="82"/>
      <c r="D640" s="82"/>
      <c r="E640" s="119"/>
      <c r="F640" s="106"/>
      <c r="G640" s="82"/>
      <c r="H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  <c r="BS640" s="82"/>
      <c r="BT640" s="82"/>
      <c r="BU640" s="82"/>
      <c r="BV640" s="82"/>
      <c r="BW640" s="82"/>
      <c r="BX640" s="82"/>
      <c r="BY640" s="82"/>
      <c r="BZ640" s="82"/>
      <c r="CA640" s="82"/>
      <c r="CB640" s="82"/>
      <c r="CC640" s="82"/>
      <c r="CD640" s="82"/>
      <c r="CE640" s="82"/>
      <c r="CF640" s="82"/>
      <c r="CG640" s="82"/>
      <c r="CH640" s="82"/>
      <c r="CI640" s="82"/>
      <c r="CJ640" s="82"/>
      <c r="CK640" s="82"/>
      <c r="CL640" s="82"/>
      <c r="CM640" s="82"/>
      <c r="CN640" s="82"/>
      <c r="CO640" s="82"/>
      <c r="CP640" s="82"/>
      <c r="CQ640" s="82"/>
      <c r="CR640" s="82"/>
      <c r="CS640" s="82"/>
      <c r="CT640" s="82"/>
      <c r="CU640" s="82"/>
      <c r="CV640" s="82"/>
      <c r="CW640" s="82"/>
      <c r="CX640" s="82"/>
      <c r="CY640" s="82"/>
      <c r="CZ640" s="82"/>
      <c r="DA640" s="82"/>
      <c r="DB640" s="82"/>
      <c r="DC640" s="82"/>
      <c r="DD640" s="82"/>
      <c r="DE640" s="82"/>
      <c r="DF640" s="82"/>
      <c r="DG640" s="82"/>
      <c r="DH640" s="82"/>
      <c r="DI640" s="82"/>
      <c r="DJ640" s="82"/>
      <c r="DK640" s="82"/>
      <c r="DL640" s="82"/>
      <c r="DM640" s="82"/>
      <c r="DN640" s="82"/>
      <c r="DO640" s="82"/>
      <c r="DP640" s="82"/>
      <c r="DQ640" s="82"/>
      <c r="DR640" s="82"/>
      <c r="DS640" s="82"/>
      <c r="DT640" s="82"/>
      <c r="DU640" s="82"/>
      <c r="DV640" s="82"/>
      <c r="DW640" s="82"/>
      <c r="DX640" s="82"/>
      <c r="DY640" s="82"/>
      <c r="DZ640" s="82"/>
      <c r="EA640" s="82"/>
      <c r="EB640" s="82"/>
      <c r="EC640" s="82"/>
      <c r="ED640" s="82"/>
      <c r="EE640" s="82"/>
      <c r="EF640" s="82"/>
      <c r="EG640" s="82"/>
      <c r="EH640" s="82"/>
      <c r="EI640" s="82"/>
      <c r="EJ640" s="82"/>
      <c r="EK640" s="82"/>
      <c r="EL640" s="82"/>
      <c r="EM640" s="82"/>
      <c r="EN640" s="82"/>
      <c r="EO640" s="82"/>
      <c r="EP640" s="82"/>
      <c r="EQ640" s="82"/>
      <c r="ER640" s="82"/>
      <c r="ES640" s="82"/>
      <c r="ET640" s="82"/>
      <c r="EU640" s="82"/>
      <c r="EV640" s="82"/>
      <c r="EW640" s="82"/>
      <c r="EX640" s="82"/>
      <c r="EY640" s="82"/>
      <c r="EZ640" s="82"/>
      <c r="FA640" s="83"/>
      <c r="FB640" s="83"/>
      <c r="FC640" s="83"/>
      <c r="FD640" s="83"/>
      <c r="FE640" s="83"/>
      <c r="FF640" s="83"/>
    </row>
    <row r="641" spans="3:162" ht="12.75">
      <c r="C641" s="82"/>
      <c r="D641" s="82"/>
      <c r="E641" s="119"/>
      <c r="F641" s="106"/>
      <c r="G641" s="82"/>
      <c r="H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  <c r="CQ641" s="82"/>
      <c r="CR641" s="82"/>
      <c r="CS641" s="82"/>
      <c r="CT641" s="82"/>
      <c r="CU641" s="82"/>
      <c r="CV641" s="82"/>
      <c r="CW641" s="82"/>
      <c r="CX641" s="82"/>
      <c r="CY641" s="82"/>
      <c r="CZ641" s="82"/>
      <c r="DA641" s="82"/>
      <c r="DB641" s="82"/>
      <c r="DC641" s="82"/>
      <c r="DD641" s="82"/>
      <c r="DE641" s="82"/>
      <c r="DF641" s="82"/>
      <c r="DG641" s="82"/>
      <c r="DH641" s="82"/>
      <c r="DI641" s="82"/>
      <c r="DJ641" s="82"/>
      <c r="DK641" s="82"/>
      <c r="DL641" s="82"/>
      <c r="DM641" s="82"/>
      <c r="DN641" s="82"/>
      <c r="DO641" s="82"/>
      <c r="DP641" s="82"/>
      <c r="DQ641" s="82"/>
      <c r="DR641" s="82"/>
      <c r="DS641" s="82"/>
      <c r="DT641" s="82"/>
      <c r="DU641" s="82"/>
      <c r="DV641" s="82"/>
      <c r="DW641" s="82"/>
      <c r="DX641" s="82"/>
      <c r="DY641" s="82"/>
      <c r="DZ641" s="82"/>
      <c r="EA641" s="82"/>
      <c r="EB641" s="82"/>
      <c r="EC641" s="82"/>
      <c r="ED641" s="82"/>
      <c r="EE641" s="82"/>
      <c r="EF641" s="82"/>
      <c r="EG641" s="82"/>
      <c r="EH641" s="82"/>
      <c r="EI641" s="82"/>
      <c r="EJ641" s="82"/>
      <c r="EK641" s="82"/>
      <c r="EL641" s="82"/>
      <c r="EM641" s="82"/>
      <c r="EN641" s="82"/>
      <c r="EO641" s="82"/>
      <c r="EP641" s="82"/>
      <c r="EQ641" s="82"/>
      <c r="ER641" s="82"/>
      <c r="ES641" s="82"/>
      <c r="ET641" s="82"/>
      <c r="EU641" s="82"/>
      <c r="EV641" s="82"/>
      <c r="EW641" s="82"/>
      <c r="EX641" s="82"/>
      <c r="EY641" s="82"/>
      <c r="EZ641" s="82"/>
      <c r="FA641" s="83"/>
      <c r="FB641" s="83"/>
      <c r="FC641" s="83"/>
      <c r="FD641" s="83"/>
      <c r="FE641" s="83"/>
      <c r="FF641" s="83"/>
    </row>
    <row r="642" spans="3:162" ht="12.75">
      <c r="C642" s="82"/>
      <c r="D642" s="82"/>
      <c r="E642" s="119"/>
      <c r="F642" s="106"/>
      <c r="G642" s="82"/>
      <c r="H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  <c r="CQ642" s="82"/>
      <c r="CR642" s="82"/>
      <c r="CS642" s="82"/>
      <c r="CT642" s="82"/>
      <c r="CU642" s="82"/>
      <c r="CV642" s="82"/>
      <c r="CW642" s="82"/>
      <c r="CX642" s="82"/>
      <c r="CY642" s="82"/>
      <c r="CZ642" s="82"/>
      <c r="DA642" s="82"/>
      <c r="DB642" s="82"/>
      <c r="DC642" s="82"/>
      <c r="DD642" s="82"/>
      <c r="DE642" s="82"/>
      <c r="DF642" s="82"/>
      <c r="DG642" s="82"/>
      <c r="DH642" s="82"/>
      <c r="DI642" s="82"/>
      <c r="DJ642" s="82"/>
      <c r="DK642" s="82"/>
      <c r="DL642" s="82"/>
      <c r="DM642" s="82"/>
      <c r="DN642" s="82"/>
      <c r="DO642" s="82"/>
      <c r="DP642" s="82"/>
      <c r="DQ642" s="82"/>
      <c r="DR642" s="82"/>
      <c r="DS642" s="82"/>
      <c r="DT642" s="82"/>
      <c r="DU642" s="82"/>
      <c r="DV642" s="82"/>
      <c r="DW642" s="82"/>
      <c r="DX642" s="82"/>
      <c r="DY642" s="82"/>
      <c r="DZ642" s="82"/>
      <c r="EA642" s="82"/>
      <c r="EB642" s="82"/>
      <c r="EC642" s="82"/>
      <c r="ED642" s="82"/>
      <c r="EE642" s="82"/>
      <c r="EF642" s="82"/>
      <c r="EG642" s="82"/>
      <c r="EH642" s="82"/>
      <c r="EI642" s="82"/>
      <c r="EJ642" s="82"/>
      <c r="EK642" s="82"/>
      <c r="EL642" s="82"/>
      <c r="EM642" s="82"/>
      <c r="EN642" s="82"/>
      <c r="EO642" s="82"/>
      <c r="EP642" s="82"/>
      <c r="EQ642" s="82"/>
      <c r="ER642" s="82"/>
      <c r="ES642" s="82"/>
      <c r="ET642" s="82"/>
      <c r="EU642" s="82"/>
      <c r="EV642" s="82"/>
      <c r="EW642" s="82"/>
      <c r="EX642" s="82"/>
      <c r="EY642" s="82"/>
      <c r="EZ642" s="82"/>
      <c r="FA642" s="83"/>
      <c r="FB642" s="83"/>
      <c r="FC642" s="83"/>
      <c r="FD642" s="83"/>
      <c r="FE642" s="83"/>
      <c r="FF642" s="83"/>
    </row>
    <row r="643" spans="3:162" ht="12.75">
      <c r="C643" s="82"/>
      <c r="D643" s="82"/>
      <c r="E643" s="119"/>
      <c r="F643" s="106"/>
      <c r="G643" s="82"/>
      <c r="H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  <c r="BS643" s="82"/>
      <c r="BT643" s="82"/>
      <c r="BU643" s="82"/>
      <c r="BV643" s="82"/>
      <c r="BW643" s="82"/>
      <c r="BX643" s="82"/>
      <c r="BY643" s="82"/>
      <c r="BZ643" s="82"/>
      <c r="CA643" s="82"/>
      <c r="CB643" s="82"/>
      <c r="CC643" s="82"/>
      <c r="CD643" s="82"/>
      <c r="CE643" s="82"/>
      <c r="CF643" s="82"/>
      <c r="CG643" s="82"/>
      <c r="CH643" s="82"/>
      <c r="CI643" s="82"/>
      <c r="CJ643" s="82"/>
      <c r="CK643" s="82"/>
      <c r="CL643" s="82"/>
      <c r="CM643" s="82"/>
      <c r="CN643" s="82"/>
      <c r="CO643" s="82"/>
      <c r="CP643" s="82"/>
      <c r="CQ643" s="82"/>
      <c r="CR643" s="82"/>
      <c r="CS643" s="82"/>
      <c r="CT643" s="82"/>
      <c r="CU643" s="82"/>
      <c r="CV643" s="82"/>
      <c r="CW643" s="82"/>
      <c r="CX643" s="82"/>
      <c r="CY643" s="82"/>
      <c r="CZ643" s="82"/>
      <c r="DA643" s="82"/>
      <c r="DB643" s="82"/>
      <c r="DC643" s="82"/>
      <c r="DD643" s="82"/>
      <c r="DE643" s="82"/>
      <c r="DF643" s="82"/>
      <c r="DG643" s="82"/>
      <c r="DH643" s="82"/>
      <c r="DI643" s="82"/>
      <c r="DJ643" s="82"/>
      <c r="DK643" s="82"/>
      <c r="DL643" s="82"/>
      <c r="DM643" s="82"/>
      <c r="DN643" s="82"/>
      <c r="DO643" s="82"/>
      <c r="DP643" s="82"/>
      <c r="DQ643" s="82"/>
      <c r="DR643" s="82"/>
      <c r="DS643" s="82"/>
      <c r="DT643" s="82"/>
      <c r="DU643" s="82"/>
      <c r="DV643" s="82"/>
      <c r="DW643" s="82"/>
      <c r="DX643" s="82"/>
      <c r="DY643" s="82"/>
      <c r="DZ643" s="82"/>
      <c r="EA643" s="82"/>
      <c r="EB643" s="82"/>
      <c r="EC643" s="82"/>
      <c r="ED643" s="82"/>
      <c r="EE643" s="82"/>
      <c r="EF643" s="82"/>
      <c r="EG643" s="82"/>
      <c r="EH643" s="82"/>
      <c r="EI643" s="82"/>
      <c r="EJ643" s="82"/>
      <c r="EK643" s="82"/>
      <c r="EL643" s="82"/>
      <c r="EM643" s="82"/>
      <c r="EN643" s="82"/>
      <c r="EO643" s="82"/>
      <c r="EP643" s="82"/>
      <c r="EQ643" s="82"/>
      <c r="ER643" s="82"/>
      <c r="ES643" s="82"/>
      <c r="ET643" s="82"/>
      <c r="EU643" s="82"/>
      <c r="EV643" s="82"/>
      <c r="EW643" s="82"/>
      <c r="EX643" s="82"/>
      <c r="EY643" s="82"/>
      <c r="EZ643" s="82"/>
      <c r="FA643" s="83"/>
      <c r="FB643" s="83"/>
      <c r="FC643" s="83"/>
      <c r="FD643" s="83"/>
      <c r="FE643" s="83"/>
      <c r="FF643" s="83"/>
    </row>
    <row r="644" spans="3:162" ht="12.75">
      <c r="C644" s="82"/>
      <c r="D644" s="82"/>
      <c r="E644" s="119"/>
      <c r="F644" s="106"/>
      <c r="G644" s="82"/>
      <c r="H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  <c r="BS644" s="82"/>
      <c r="BT644" s="82"/>
      <c r="BU644" s="82"/>
      <c r="BV644" s="82"/>
      <c r="BW644" s="82"/>
      <c r="BX644" s="82"/>
      <c r="BY644" s="82"/>
      <c r="BZ644" s="82"/>
      <c r="CA644" s="82"/>
      <c r="CB644" s="82"/>
      <c r="CC644" s="82"/>
      <c r="CD644" s="82"/>
      <c r="CE644" s="82"/>
      <c r="CF644" s="82"/>
      <c r="CG644" s="82"/>
      <c r="CH644" s="82"/>
      <c r="CI644" s="82"/>
      <c r="CJ644" s="82"/>
      <c r="CK644" s="82"/>
      <c r="CL644" s="82"/>
      <c r="CM644" s="82"/>
      <c r="CN644" s="82"/>
      <c r="CO644" s="82"/>
      <c r="CP644" s="82"/>
      <c r="CQ644" s="82"/>
      <c r="CR644" s="82"/>
      <c r="CS644" s="82"/>
      <c r="CT644" s="82"/>
      <c r="CU644" s="82"/>
      <c r="CV644" s="82"/>
      <c r="CW644" s="82"/>
      <c r="CX644" s="82"/>
      <c r="CY644" s="82"/>
      <c r="CZ644" s="82"/>
      <c r="DA644" s="82"/>
      <c r="DB644" s="82"/>
      <c r="DC644" s="82"/>
      <c r="DD644" s="82"/>
      <c r="DE644" s="82"/>
      <c r="DF644" s="82"/>
      <c r="DG644" s="82"/>
      <c r="DH644" s="82"/>
      <c r="DI644" s="82"/>
      <c r="DJ644" s="82"/>
      <c r="DK644" s="82"/>
      <c r="DL644" s="82"/>
      <c r="DM644" s="82"/>
      <c r="DN644" s="82"/>
      <c r="DO644" s="82"/>
      <c r="DP644" s="82"/>
      <c r="DQ644" s="82"/>
      <c r="DR644" s="82"/>
      <c r="DS644" s="82"/>
      <c r="DT644" s="82"/>
      <c r="DU644" s="82"/>
      <c r="DV644" s="82"/>
      <c r="DW644" s="82"/>
      <c r="DX644" s="82"/>
      <c r="DY644" s="82"/>
      <c r="DZ644" s="82"/>
      <c r="EA644" s="82"/>
      <c r="EB644" s="82"/>
      <c r="EC644" s="82"/>
      <c r="ED644" s="82"/>
      <c r="EE644" s="82"/>
      <c r="EF644" s="82"/>
      <c r="EG644" s="82"/>
      <c r="EH644" s="82"/>
      <c r="EI644" s="82"/>
      <c r="EJ644" s="82"/>
      <c r="EK644" s="82"/>
      <c r="EL644" s="82"/>
      <c r="EM644" s="82"/>
      <c r="EN644" s="82"/>
      <c r="EO644" s="82"/>
      <c r="EP644" s="82"/>
      <c r="EQ644" s="82"/>
      <c r="ER644" s="82"/>
      <c r="ES644" s="82"/>
      <c r="ET644" s="82"/>
      <c r="EU644" s="82"/>
      <c r="EV644" s="82"/>
      <c r="EW644" s="82"/>
      <c r="EX644" s="82"/>
      <c r="EY644" s="82"/>
      <c r="EZ644" s="82"/>
      <c r="FA644" s="83"/>
      <c r="FB644" s="83"/>
      <c r="FC644" s="83"/>
      <c r="FD644" s="83"/>
      <c r="FE644" s="83"/>
      <c r="FF644" s="83"/>
    </row>
    <row r="645" spans="3:162" ht="12.75">
      <c r="C645" s="82"/>
      <c r="D645" s="82"/>
      <c r="E645" s="119"/>
      <c r="F645" s="106"/>
      <c r="G645" s="82"/>
      <c r="H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  <c r="BS645" s="82"/>
      <c r="BT645" s="82"/>
      <c r="BU645" s="82"/>
      <c r="BV645" s="82"/>
      <c r="BW645" s="82"/>
      <c r="BX645" s="82"/>
      <c r="BY645" s="82"/>
      <c r="BZ645" s="82"/>
      <c r="CA645" s="82"/>
      <c r="CB645" s="82"/>
      <c r="CC645" s="82"/>
      <c r="CD645" s="82"/>
      <c r="CE645" s="82"/>
      <c r="CF645" s="82"/>
      <c r="CG645" s="82"/>
      <c r="CH645" s="82"/>
      <c r="CI645" s="82"/>
      <c r="CJ645" s="82"/>
      <c r="CK645" s="82"/>
      <c r="CL645" s="82"/>
      <c r="CM645" s="82"/>
      <c r="CN645" s="82"/>
      <c r="CO645" s="82"/>
      <c r="CP645" s="82"/>
      <c r="CQ645" s="82"/>
      <c r="CR645" s="82"/>
      <c r="CS645" s="82"/>
      <c r="CT645" s="82"/>
      <c r="CU645" s="82"/>
      <c r="CV645" s="82"/>
      <c r="CW645" s="82"/>
      <c r="CX645" s="82"/>
      <c r="CY645" s="82"/>
      <c r="CZ645" s="82"/>
      <c r="DA645" s="82"/>
      <c r="DB645" s="82"/>
      <c r="DC645" s="82"/>
      <c r="DD645" s="82"/>
      <c r="DE645" s="82"/>
      <c r="DF645" s="82"/>
      <c r="DG645" s="82"/>
      <c r="DH645" s="82"/>
      <c r="DI645" s="82"/>
      <c r="DJ645" s="82"/>
      <c r="DK645" s="82"/>
      <c r="DL645" s="82"/>
      <c r="DM645" s="82"/>
      <c r="DN645" s="82"/>
      <c r="DO645" s="82"/>
      <c r="DP645" s="82"/>
      <c r="DQ645" s="82"/>
      <c r="DR645" s="82"/>
      <c r="DS645" s="82"/>
      <c r="DT645" s="82"/>
      <c r="DU645" s="82"/>
      <c r="DV645" s="82"/>
      <c r="DW645" s="82"/>
      <c r="DX645" s="82"/>
      <c r="DY645" s="82"/>
      <c r="DZ645" s="82"/>
      <c r="EA645" s="82"/>
      <c r="EB645" s="82"/>
      <c r="EC645" s="82"/>
      <c r="ED645" s="82"/>
      <c r="EE645" s="82"/>
      <c r="EF645" s="82"/>
      <c r="EG645" s="82"/>
      <c r="EH645" s="82"/>
      <c r="EI645" s="82"/>
      <c r="EJ645" s="82"/>
      <c r="EK645" s="82"/>
      <c r="EL645" s="82"/>
      <c r="EM645" s="82"/>
      <c r="EN645" s="82"/>
      <c r="EO645" s="82"/>
      <c r="EP645" s="82"/>
      <c r="EQ645" s="82"/>
      <c r="ER645" s="82"/>
      <c r="ES645" s="82"/>
      <c r="ET645" s="82"/>
      <c r="EU645" s="82"/>
      <c r="EV645" s="82"/>
      <c r="EW645" s="82"/>
      <c r="EX645" s="82"/>
      <c r="EY645" s="82"/>
      <c r="EZ645" s="82"/>
      <c r="FA645" s="83"/>
      <c r="FB645" s="83"/>
      <c r="FC645" s="83"/>
      <c r="FD645" s="83"/>
      <c r="FE645" s="83"/>
      <c r="FF645" s="83"/>
    </row>
    <row r="646" spans="3:162" ht="12.75">
      <c r="C646" s="82"/>
      <c r="D646" s="82"/>
      <c r="E646" s="119"/>
      <c r="F646" s="106"/>
      <c r="G646" s="82"/>
      <c r="H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  <c r="BS646" s="82"/>
      <c r="BT646" s="82"/>
      <c r="BU646" s="82"/>
      <c r="BV646" s="82"/>
      <c r="BW646" s="82"/>
      <c r="BX646" s="82"/>
      <c r="BY646" s="82"/>
      <c r="BZ646" s="82"/>
      <c r="CA646" s="82"/>
      <c r="CB646" s="82"/>
      <c r="CC646" s="82"/>
      <c r="CD646" s="82"/>
      <c r="CE646" s="82"/>
      <c r="CF646" s="82"/>
      <c r="CG646" s="82"/>
      <c r="CH646" s="82"/>
      <c r="CI646" s="82"/>
      <c r="CJ646" s="82"/>
      <c r="CK646" s="82"/>
      <c r="CL646" s="82"/>
      <c r="CM646" s="82"/>
      <c r="CN646" s="82"/>
      <c r="CO646" s="82"/>
      <c r="CP646" s="82"/>
      <c r="CQ646" s="82"/>
      <c r="CR646" s="82"/>
      <c r="CS646" s="82"/>
      <c r="CT646" s="82"/>
      <c r="CU646" s="82"/>
      <c r="CV646" s="82"/>
      <c r="CW646" s="82"/>
      <c r="CX646" s="82"/>
      <c r="CY646" s="82"/>
      <c r="CZ646" s="82"/>
      <c r="DA646" s="82"/>
      <c r="DB646" s="82"/>
      <c r="DC646" s="82"/>
      <c r="DD646" s="82"/>
      <c r="DE646" s="82"/>
      <c r="DF646" s="82"/>
      <c r="DG646" s="82"/>
      <c r="DH646" s="82"/>
      <c r="DI646" s="82"/>
      <c r="DJ646" s="82"/>
      <c r="DK646" s="82"/>
      <c r="DL646" s="82"/>
      <c r="DM646" s="82"/>
      <c r="DN646" s="82"/>
      <c r="DO646" s="82"/>
      <c r="DP646" s="82"/>
      <c r="DQ646" s="82"/>
      <c r="DR646" s="82"/>
      <c r="DS646" s="82"/>
      <c r="DT646" s="82"/>
      <c r="DU646" s="82"/>
      <c r="DV646" s="82"/>
      <c r="DW646" s="82"/>
      <c r="DX646" s="82"/>
      <c r="DY646" s="82"/>
      <c r="DZ646" s="82"/>
      <c r="EA646" s="82"/>
      <c r="EB646" s="82"/>
      <c r="EC646" s="82"/>
      <c r="ED646" s="82"/>
      <c r="EE646" s="82"/>
      <c r="EF646" s="82"/>
      <c r="EG646" s="82"/>
      <c r="EH646" s="82"/>
      <c r="EI646" s="82"/>
      <c r="EJ646" s="82"/>
      <c r="EK646" s="82"/>
      <c r="EL646" s="82"/>
      <c r="EM646" s="82"/>
      <c r="EN646" s="82"/>
      <c r="EO646" s="82"/>
      <c r="EP646" s="82"/>
      <c r="EQ646" s="82"/>
      <c r="ER646" s="82"/>
      <c r="ES646" s="82"/>
      <c r="ET646" s="82"/>
      <c r="EU646" s="82"/>
      <c r="EV646" s="82"/>
      <c r="EW646" s="82"/>
      <c r="EX646" s="82"/>
      <c r="EY646" s="82"/>
      <c r="EZ646" s="82"/>
      <c r="FA646" s="83"/>
      <c r="FB646" s="83"/>
      <c r="FC646" s="83"/>
      <c r="FD646" s="83"/>
      <c r="FE646" s="83"/>
      <c r="FF646" s="83"/>
    </row>
    <row r="647" spans="3:162" ht="12.75">
      <c r="C647" s="82"/>
      <c r="D647" s="82"/>
      <c r="E647" s="119"/>
      <c r="F647" s="106"/>
      <c r="G647" s="82"/>
      <c r="H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  <c r="BS647" s="82"/>
      <c r="BT647" s="82"/>
      <c r="BU647" s="82"/>
      <c r="BV647" s="82"/>
      <c r="BW647" s="82"/>
      <c r="BX647" s="82"/>
      <c r="BY647" s="82"/>
      <c r="BZ647" s="82"/>
      <c r="CA647" s="82"/>
      <c r="CB647" s="82"/>
      <c r="CC647" s="82"/>
      <c r="CD647" s="82"/>
      <c r="CE647" s="82"/>
      <c r="CF647" s="82"/>
      <c r="CG647" s="82"/>
      <c r="CH647" s="82"/>
      <c r="CI647" s="82"/>
      <c r="CJ647" s="82"/>
      <c r="CK647" s="82"/>
      <c r="CL647" s="82"/>
      <c r="CM647" s="82"/>
      <c r="CN647" s="82"/>
      <c r="CO647" s="82"/>
      <c r="CP647" s="82"/>
      <c r="CQ647" s="82"/>
      <c r="CR647" s="82"/>
      <c r="CS647" s="82"/>
      <c r="CT647" s="82"/>
      <c r="CU647" s="82"/>
      <c r="CV647" s="82"/>
      <c r="CW647" s="82"/>
      <c r="CX647" s="82"/>
      <c r="CY647" s="82"/>
      <c r="CZ647" s="82"/>
      <c r="DA647" s="82"/>
      <c r="DB647" s="82"/>
      <c r="DC647" s="82"/>
      <c r="DD647" s="82"/>
      <c r="DE647" s="82"/>
      <c r="DF647" s="82"/>
      <c r="DG647" s="82"/>
      <c r="DH647" s="82"/>
      <c r="DI647" s="82"/>
      <c r="DJ647" s="82"/>
      <c r="DK647" s="82"/>
      <c r="DL647" s="82"/>
      <c r="DM647" s="82"/>
      <c r="DN647" s="82"/>
      <c r="DO647" s="82"/>
      <c r="DP647" s="82"/>
      <c r="DQ647" s="82"/>
      <c r="DR647" s="82"/>
      <c r="DS647" s="82"/>
      <c r="DT647" s="82"/>
      <c r="DU647" s="82"/>
      <c r="DV647" s="82"/>
      <c r="DW647" s="82"/>
      <c r="DX647" s="82"/>
      <c r="DY647" s="82"/>
      <c r="DZ647" s="82"/>
      <c r="EA647" s="82"/>
      <c r="EB647" s="82"/>
      <c r="EC647" s="82"/>
      <c r="ED647" s="82"/>
      <c r="EE647" s="82"/>
      <c r="EF647" s="82"/>
      <c r="EG647" s="82"/>
      <c r="EH647" s="82"/>
      <c r="EI647" s="82"/>
      <c r="EJ647" s="82"/>
      <c r="EK647" s="82"/>
      <c r="EL647" s="82"/>
      <c r="EM647" s="82"/>
      <c r="EN647" s="82"/>
      <c r="EO647" s="82"/>
      <c r="EP647" s="82"/>
      <c r="EQ647" s="82"/>
      <c r="ER647" s="82"/>
      <c r="ES647" s="82"/>
      <c r="ET647" s="82"/>
      <c r="EU647" s="82"/>
      <c r="EV647" s="82"/>
      <c r="EW647" s="82"/>
      <c r="EX647" s="82"/>
      <c r="EY647" s="82"/>
      <c r="EZ647" s="82"/>
      <c r="FA647" s="83"/>
      <c r="FB647" s="83"/>
      <c r="FC647" s="83"/>
      <c r="FD647" s="83"/>
      <c r="FE647" s="83"/>
      <c r="FF647" s="83"/>
    </row>
    <row r="648" spans="3:162" ht="12.75">
      <c r="C648" s="82"/>
      <c r="D648" s="82"/>
      <c r="E648" s="119"/>
      <c r="F648" s="106"/>
      <c r="G648" s="82"/>
      <c r="H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  <c r="BS648" s="82"/>
      <c r="BT648" s="82"/>
      <c r="BU648" s="82"/>
      <c r="BV648" s="82"/>
      <c r="BW648" s="82"/>
      <c r="BX648" s="82"/>
      <c r="BY648" s="82"/>
      <c r="BZ648" s="82"/>
      <c r="CA648" s="82"/>
      <c r="CB648" s="82"/>
      <c r="CC648" s="82"/>
      <c r="CD648" s="82"/>
      <c r="CE648" s="82"/>
      <c r="CF648" s="82"/>
      <c r="CG648" s="82"/>
      <c r="CH648" s="82"/>
      <c r="CI648" s="82"/>
      <c r="CJ648" s="82"/>
      <c r="CK648" s="82"/>
      <c r="CL648" s="82"/>
      <c r="CM648" s="82"/>
      <c r="CN648" s="82"/>
      <c r="CO648" s="82"/>
      <c r="CP648" s="82"/>
      <c r="CQ648" s="82"/>
      <c r="CR648" s="82"/>
      <c r="CS648" s="82"/>
      <c r="CT648" s="82"/>
      <c r="CU648" s="82"/>
      <c r="CV648" s="82"/>
      <c r="CW648" s="82"/>
      <c r="CX648" s="82"/>
      <c r="CY648" s="82"/>
      <c r="CZ648" s="82"/>
      <c r="DA648" s="82"/>
      <c r="DB648" s="82"/>
      <c r="DC648" s="82"/>
      <c r="DD648" s="82"/>
      <c r="DE648" s="82"/>
      <c r="DF648" s="82"/>
      <c r="DG648" s="82"/>
      <c r="DH648" s="82"/>
      <c r="DI648" s="82"/>
      <c r="DJ648" s="82"/>
      <c r="DK648" s="82"/>
      <c r="DL648" s="82"/>
      <c r="DM648" s="82"/>
      <c r="DN648" s="82"/>
      <c r="DO648" s="82"/>
      <c r="DP648" s="82"/>
      <c r="DQ648" s="82"/>
      <c r="DR648" s="82"/>
      <c r="DS648" s="82"/>
      <c r="DT648" s="82"/>
      <c r="DU648" s="82"/>
      <c r="DV648" s="82"/>
      <c r="DW648" s="82"/>
      <c r="DX648" s="82"/>
      <c r="DY648" s="82"/>
      <c r="DZ648" s="82"/>
      <c r="EA648" s="82"/>
      <c r="EB648" s="82"/>
      <c r="EC648" s="82"/>
      <c r="ED648" s="82"/>
      <c r="EE648" s="82"/>
      <c r="EF648" s="82"/>
      <c r="EG648" s="82"/>
      <c r="EH648" s="82"/>
      <c r="EI648" s="82"/>
      <c r="EJ648" s="82"/>
      <c r="EK648" s="82"/>
      <c r="EL648" s="82"/>
      <c r="EM648" s="82"/>
      <c r="EN648" s="82"/>
      <c r="EO648" s="82"/>
      <c r="EP648" s="82"/>
      <c r="EQ648" s="82"/>
      <c r="ER648" s="82"/>
      <c r="ES648" s="82"/>
      <c r="ET648" s="82"/>
      <c r="EU648" s="82"/>
      <c r="EV648" s="82"/>
      <c r="EW648" s="82"/>
      <c r="EX648" s="82"/>
      <c r="EY648" s="82"/>
      <c r="EZ648" s="82"/>
      <c r="FA648" s="83"/>
      <c r="FB648" s="83"/>
      <c r="FC648" s="83"/>
      <c r="FD648" s="83"/>
      <c r="FE648" s="83"/>
      <c r="FF648" s="83"/>
    </row>
    <row r="649" spans="3:162" ht="12.75">
      <c r="C649" s="82"/>
      <c r="D649" s="82"/>
      <c r="E649" s="119"/>
      <c r="F649" s="106"/>
      <c r="G649" s="82"/>
      <c r="H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  <c r="BS649" s="82"/>
      <c r="BT649" s="82"/>
      <c r="BU649" s="82"/>
      <c r="BV649" s="82"/>
      <c r="BW649" s="82"/>
      <c r="BX649" s="82"/>
      <c r="BY649" s="82"/>
      <c r="BZ649" s="82"/>
      <c r="CA649" s="82"/>
      <c r="CB649" s="82"/>
      <c r="CC649" s="82"/>
      <c r="CD649" s="82"/>
      <c r="CE649" s="82"/>
      <c r="CF649" s="82"/>
      <c r="CG649" s="82"/>
      <c r="CH649" s="82"/>
      <c r="CI649" s="82"/>
      <c r="CJ649" s="82"/>
      <c r="CK649" s="82"/>
      <c r="CL649" s="82"/>
      <c r="CM649" s="82"/>
      <c r="CN649" s="82"/>
      <c r="CO649" s="82"/>
      <c r="CP649" s="82"/>
      <c r="CQ649" s="82"/>
      <c r="CR649" s="82"/>
      <c r="CS649" s="82"/>
      <c r="CT649" s="82"/>
      <c r="CU649" s="82"/>
      <c r="CV649" s="82"/>
      <c r="CW649" s="82"/>
      <c r="CX649" s="82"/>
      <c r="CY649" s="82"/>
      <c r="CZ649" s="82"/>
      <c r="DA649" s="82"/>
      <c r="DB649" s="82"/>
      <c r="DC649" s="82"/>
      <c r="DD649" s="82"/>
      <c r="DE649" s="82"/>
      <c r="DF649" s="82"/>
      <c r="DG649" s="82"/>
      <c r="DH649" s="82"/>
      <c r="DI649" s="82"/>
      <c r="DJ649" s="82"/>
      <c r="DK649" s="82"/>
      <c r="DL649" s="82"/>
      <c r="DM649" s="82"/>
      <c r="DN649" s="82"/>
      <c r="DO649" s="82"/>
      <c r="DP649" s="82"/>
      <c r="DQ649" s="82"/>
      <c r="DR649" s="82"/>
      <c r="DS649" s="82"/>
      <c r="DT649" s="82"/>
      <c r="DU649" s="82"/>
      <c r="DV649" s="82"/>
      <c r="DW649" s="82"/>
      <c r="DX649" s="82"/>
      <c r="DY649" s="82"/>
      <c r="DZ649" s="82"/>
      <c r="EA649" s="82"/>
      <c r="EB649" s="82"/>
      <c r="EC649" s="82"/>
      <c r="ED649" s="82"/>
      <c r="EE649" s="82"/>
      <c r="EF649" s="82"/>
      <c r="EG649" s="82"/>
      <c r="EH649" s="82"/>
      <c r="EI649" s="82"/>
      <c r="EJ649" s="82"/>
      <c r="EK649" s="82"/>
      <c r="EL649" s="82"/>
      <c r="EM649" s="82"/>
      <c r="EN649" s="82"/>
      <c r="EO649" s="82"/>
      <c r="EP649" s="82"/>
      <c r="EQ649" s="82"/>
      <c r="ER649" s="82"/>
      <c r="ES649" s="82"/>
      <c r="ET649" s="82"/>
      <c r="EU649" s="82"/>
      <c r="EV649" s="82"/>
      <c r="EW649" s="82"/>
      <c r="EX649" s="82"/>
      <c r="EY649" s="82"/>
      <c r="EZ649" s="82"/>
      <c r="FA649" s="83"/>
      <c r="FB649" s="83"/>
      <c r="FC649" s="83"/>
      <c r="FD649" s="83"/>
      <c r="FE649" s="83"/>
      <c r="FF649" s="83"/>
    </row>
    <row r="650" spans="3:162" ht="12.75">
      <c r="C650" s="82"/>
      <c r="D650" s="82"/>
      <c r="E650" s="119"/>
      <c r="F650" s="106"/>
      <c r="G650" s="82"/>
      <c r="H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  <c r="BS650" s="82"/>
      <c r="BT650" s="82"/>
      <c r="BU650" s="82"/>
      <c r="BV650" s="82"/>
      <c r="BW650" s="82"/>
      <c r="BX650" s="82"/>
      <c r="BY650" s="82"/>
      <c r="BZ650" s="82"/>
      <c r="CA650" s="82"/>
      <c r="CB650" s="82"/>
      <c r="CC650" s="82"/>
      <c r="CD650" s="82"/>
      <c r="CE650" s="82"/>
      <c r="CF650" s="82"/>
      <c r="CG650" s="82"/>
      <c r="CH650" s="82"/>
      <c r="CI650" s="82"/>
      <c r="CJ650" s="82"/>
      <c r="CK650" s="82"/>
      <c r="CL650" s="82"/>
      <c r="CM650" s="82"/>
      <c r="CN650" s="82"/>
      <c r="CO650" s="82"/>
      <c r="CP650" s="82"/>
      <c r="CQ650" s="82"/>
      <c r="CR650" s="82"/>
      <c r="CS650" s="82"/>
      <c r="CT650" s="82"/>
      <c r="CU650" s="82"/>
      <c r="CV650" s="82"/>
      <c r="CW650" s="82"/>
      <c r="CX650" s="82"/>
      <c r="CY650" s="82"/>
      <c r="CZ650" s="82"/>
      <c r="DA650" s="82"/>
      <c r="DB650" s="82"/>
      <c r="DC650" s="82"/>
      <c r="DD650" s="82"/>
      <c r="DE650" s="82"/>
      <c r="DF650" s="82"/>
      <c r="DG650" s="82"/>
      <c r="DH650" s="82"/>
      <c r="DI650" s="82"/>
      <c r="DJ650" s="82"/>
      <c r="DK650" s="82"/>
      <c r="DL650" s="82"/>
      <c r="DM650" s="82"/>
      <c r="DN650" s="82"/>
      <c r="DO650" s="82"/>
      <c r="DP650" s="82"/>
      <c r="DQ650" s="82"/>
      <c r="DR650" s="82"/>
      <c r="DS650" s="82"/>
      <c r="DT650" s="82"/>
      <c r="DU650" s="82"/>
      <c r="DV650" s="82"/>
      <c r="DW650" s="82"/>
      <c r="DX650" s="82"/>
      <c r="DY650" s="82"/>
      <c r="DZ650" s="82"/>
      <c r="EA650" s="82"/>
      <c r="EB650" s="82"/>
      <c r="EC650" s="82"/>
      <c r="ED650" s="82"/>
      <c r="EE650" s="82"/>
      <c r="EF650" s="82"/>
      <c r="EG650" s="82"/>
      <c r="EH650" s="82"/>
      <c r="EI650" s="82"/>
      <c r="EJ650" s="82"/>
      <c r="EK650" s="82"/>
      <c r="EL650" s="82"/>
      <c r="EM650" s="82"/>
      <c r="EN650" s="82"/>
      <c r="EO650" s="82"/>
      <c r="EP650" s="82"/>
      <c r="EQ650" s="82"/>
      <c r="ER650" s="82"/>
      <c r="ES650" s="82"/>
      <c r="ET650" s="82"/>
      <c r="EU650" s="82"/>
      <c r="EV650" s="82"/>
      <c r="EW650" s="82"/>
      <c r="EX650" s="82"/>
      <c r="EY650" s="82"/>
      <c r="EZ650" s="82"/>
      <c r="FA650" s="83"/>
      <c r="FB650" s="83"/>
      <c r="FC650" s="83"/>
      <c r="FD650" s="83"/>
      <c r="FE650" s="83"/>
      <c r="FF650" s="83"/>
    </row>
    <row r="651" spans="3:162" ht="12.75">
      <c r="C651" s="82"/>
      <c r="D651" s="82"/>
      <c r="E651" s="119"/>
      <c r="F651" s="106"/>
      <c r="G651" s="82"/>
      <c r="H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  <c r="BS651" s="82"/>
      <c r="BT651" s="82"/>
      <c r="BU651" s="82"/>
      <c r="BV651" s="82"/>
      <c r="BW651" s="82"/>
      <c r="BX651" s="82"/>
      <c r="BY651" s="82"/>
      <c r="BZ651" s="82"/>
      <c r="CA651" s="82"/>
      <c r="CB651" s="82"/>
      <c r="CC651" s="82"/>
      <c r="CD651" s="82"/>
      <c r="CE651" s="82"/>
      <c r="CF651" s="82"/>
      <c r="CG651" s="82"/>
      <c r="CH651" s="82"/>
      <c r="CI651" s="82"/>
      <c r="CJ651" s="82"/>
      <c r="CK651" s="82"/>
      <c r="CL651" s="82"/>
      <c r="CM651" s="82"/>
      <c r="CN651" s="82"/>
      <c r="CO651" s="82"/>
      <c r="CP651" s="82"/>
      <c r="CQ651" s="82"/>
      <c r="CR651" s="82"/>
      <c r="CS651" s="82"/>
      <c r="CT651" s="82"/>
      <c r="CU651" s="82"/>
      <c r="CV651" s="82"/>
      <c r="CW651" s="82"/>
      <c r="CX651" s="82"/>
      <c r="CY651" s="82"/>
      <c r="CZ651" s="82"/>
      <c r="DA651" s="82"/>
      <c r="DB651" s="82"/>
      <c r="DC651" s="82"/>
      <c r="DD651" s="82"/>
      <c r="DE651" s="82"/>
      <c r="DF651" s="82"/>
      <c r="DG651" s="82"/>
      <c r="DH651" s="82"/>
      <c r="DI651" s="82"/>
      <c r="DJ651" s="82"/>
      <c r="DK651" s="82"/>
      <c r="DL651" s="82"/>
      <c r="DM651" s="82"/>
      <c r="DN651" s="82"/>
      <c r="DO651" s="82"/>
      <c r="DP651" s="82"/>
      <c r="DQ651" s="82"/>
      <c r="DR651" s="82"/>
      <c r="DS651" s="82"/>
      <c r="DT651" s="82"/>
      <c r="DU651" s="82"/>
      <c r="DV651" s="82"/>
      <c r="DW651" s="82"/>
      <c r="DX651" s="82"/>
      <c r="DY651" s="82"/>
      <c r="DZ651" s="82"/>
      <c r="EA651" s="82"/>
      <c r="EB651" s="82"/>
      <c r="EC651" s="82"/>
      <c r="ED651" s="82"/>
      <c r="EE651" s="82"/>
      <c r="EF651" s="82"/>
      <c r="EG651" s="82"/>
      <c r="EH651" s="82"/>
      <c r="EI651" s="82"/>
      <c r="EJ651" s="82"/>
      <c r="EK651" s="82"/>
      <c r="EL651" s="82"/>
      <c r="EM651" s="82"/>
      <c r="EN651" s="82"/>
      <c r="EO651" s="82"/>
      <c r="EP651" s="82"/>
      <c r="EQ651" s="82"/>
      <c r="ER651" s="82"/>
      <c r="ES651" s="82"/>
      <c r="ET651" s="82"/>
      <c r="EU651" s="82"/>
      <c r="EV651" s="82"/>
      <c r="EW651" s="82"/>
      <c r="EX651" s="82"/>
      <c r="EY651" s="82"/>
      <c r="EZ651" s="82"/>
      <c r="FA651" s="83"/>
      <c r="FB651" s="83"/>
      <c r="FC651" s="83"/>
      <c r="FD651" s="83"/>
      <c r="FE651" s="83"/>
      <c r="FF651" s="83"/>
    </row>
    <row r="652" spans="3:162" ht="12.75">
      <c r="C652" s="82"/>
      <c r="D652" s="82"/>
      <c r="E652" s="119"/>
      <c r="F652" s="106"/>
      <c r="G652" s="82"/>
      <c r="H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  <c r="BS652" s="82"/>
      <c r="BT652" s="82"/>
      <c r="BU652" s="82"/>
      <c r="BV652" s="82"/>
      <c r="BW652" s="82"/>
      <c r="BX652" s="82"/>
      <c r="BY652" s="82"/>
      <c r="BZ652" s="82"/>
      <c r="CA652" s="82"/>
      <c r="CB652" s="82"/>
      <c r="CC652" s="82"/>
      <c r="CD652" s="82"/>
      <c r="CE652" s="82"/>
      <c r="CF652" s="82"/>
      <c r="CG652" s="82"/>
      <c r="CH652" s="82"/>
      <c r="CI652" s="82"/>
      <c r="CJ652" s="82"/>
      <c r="CK652" s="82"/>
      <c r="CL652" s="82"/>
      <c r="CM652" s="82"/>
      <c r="CN652" s="82"/>
      <c r="CO652" s="82"/>
      <c r="CP652" s="82"/>
      <c r="CQ652" s="82"/>
      <c r="CR652" s="82"/>
      <c r="CS652" s="82"/>
      <c r="CT652" s="82"/>
      <c r="CU652" s="82"/>
      <c r="CV652" s="82"/>
      <c r="CW652" s="82"/>
      <c r="CX652" s="82"/>
      <c r="CY652" s="82"/>
      <c r="CZ652" s="82"/>
      <c r="DA652" s="82"/>
      <c r="DB652" s="82"/>
      <c r="DC652" s="82"/>
      <c r="DD652" s="82"/>
      <c r="DE652" s="82"/>
      <c r="DF652" s="82"/>
      <c r="DG652" s="82"/>
      <c r="DH652" s="82"/>
      <c r="DI652" s="82"/>
      <c r="DJ652" s="82"/>
      <c r="DK652" s="82"/>
      <c r="DL652" s="82"/>
      <c r="DM652" s="82"/>
      <c r="DN652" s="82"/>
      <c r="DO652" s="82"/>
      <c r="DP652" s="82"/>
      <c r="DQ652" s="82"/>
      <c r="DR652" s="82"/>
      <c r="DS652" s="82"/>
      <c r="DT652" s="82"/>
      <c r="DU652" s="82"/>
      <c r="DV652" s="82"/>
      <c r="DW652" s="82"/>
      <c r="DX652" s="82"/>
      <c r="DY652" s="82"/>
      <c r="DZ652" s="82"/>
      <c r="EA652" s="82"/>
      <c r="EB652" s="82"/>
      <c r="EC652" s="82"/>
      <c r="ED652" s="82"/>
      <c r="EE652" s="82"/>
      <c r="EF652" s="82"/>
      <c r="EG652" s="82"/>
      <c r="EH652" s="82"/>
      <c r="EI652" s="82"/>
      <c r="EJ652" s="82"/>
      <c r="EK652" s="82"/>
      <c r="EL652" s="82"/>
      <c r="EM652" s="82"/>
      <c r="EN652" s="82"/>
      <c r="EO652" s="82"/>
      <c r="EP652" s="82"/>
      <c r="EQ652" s="82"/>
      <c r="ER652" s="82"/>
      <c r="ES652" s="82"/>
      <c r="ET652" s="82"/>
      <c r="EU652" s="82"/>
      <c r="EV652" s="82"/>
      <c r="EW652" s="82"/>
      <c r="EX652" s="82"/>
      <c r="EY652" s="82"/>
      <c r="EZ652" s="82"/>
      <c r="FA652" s="83"/>
      <c r="FB652" s="83"/>
      <c r="FC652" s="83"/>
      <c r="FD652" s="83"/>
      <c r="FE652" s="83"/>
      <c r="FF652" s="83"/>
    </row>
    <row r="653" spans="3:162" ht="12.75">
      <c r="C653" s="82"/>
      <c r="D653" s="82"/>
      <c r="E653" s="119"/>
      <c r="F653" s="106"/>
      <c r="G653" s="82"/>
      <c r="H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  <c r="BS653" s="82"/>
      <c r="BT653" s="82"/>
      <c r="BU653" s="82"/>
      <c r="BV653" s="82"/>
      <c r="BW653" s="82"/>
      <c r="BX653" s="82"/>
      <c r="BY653" s="82"/>
      <c r="BZ653" s="82"/>
      <c r="CA653" s="82"/>
      <c r="CB653" s="82"/>
      <c r="CC653" s="82"/>
      <c r="CD653" s="82"/>
      <c r="CE653" s="82"/>
      <c r="CF653" s="82"/>
      <c r="CG653" s="82"/>
      <c r="CH653" s="82"/>
      <c r="CI653" s="82"/>
      <c r="CJ653" s="82"/>
      <c r="CK653" s="82"/>
      <c r="CL653" s="82"/>
      <c r="CM653" s="82"/>
      <c r="CN653" s="82"/>
      <c r="CO653" s="82"/>
      <c r="CP653" s="82"/>
      <c r="CQ653" s="82"/>
      <c r="CR653" s="82"/>
      <c r="CS653" s="82"/>
      <c r="CT653" s="82"/>
      <c r="CU653" s="82"/>
      <c r="CV653" s="82"/>
      <c r="CW653" s="82"/>
      <c r="CX653" s="82"/>
      <c r="CY653" s="82"/>
      <c r="CZ653" s="82"/>
      <c r="DA653" s="82"/>
      <c r="DB653" s="82"/>
      <c r="DC653" s="82"/>
      <c r="DD653" s="82"/>
      <c r="DE653" s="82"/>
      <c r="DF653" s="82"/>
      <c r="DG653" s="82"/>
      <c r="DH653" s="82"/>
      <c r="DI653" s="82"/>
      <c r="DJ653" s="82"/>
      <c r="DK653" s="82"/>
      <c r="DL653" s="82"/>
      <c r="DM653" s="82"/>
      <c r="DN653" s="82"/>
      <c r="DO653" s="82"/>
      <c r="DP653" s="82"/>
      <c r="DQ653" s="82"/>
      <c r="DR653" s="82"/>
      <c r="DS653" s="82"/>
      <c r="DT653" s="82"/>
      <c r="DU653" s="82"/>
      <c r="DV653" s="82"/>
      <c r="DW653" s="82"/>
      <c r="DX653" s="82"/>
      <c r="DY653" s="82"/>
      <c r="DZ653" s="82"/>
      <c r="EA653" s="82"/>
      <c r="EB653" s="82"/>
      <c r="EC653" s="82"/>
      <c r="ED653" s="82"/>
      <c r="EE653" s="82"/>
      <c r="EF653" s="82"/>
      <c r="EG653" s="82"/>
      <c r="EH653" s="82"/>
      <c r="EI653" s="82"/>
      <c r="EJ653" s="82"/>
      <c r="EK653" s="82"/>
      <c r="EL653" s="82"/>
      <c r="EM653" s="82"/>
      <c r="EN653" s="82"/>
      <c r="EO653" s="82"/>
      <c r="EP653" s="82"/>
      <c r="EQ653" s="82"/>
      <c r="ER653" s="82"/>
      <c r="ES653" s="82"/>
      <c r="ET653" s="82"/>
      <c r="EU653" s="82"/>
      <c r="EV653" s="82"/>
      <c r="EW653" s="82"/>
      <c r="EX653" s="82"/>
      <c r="EY653" s="82"/>
      <c r="EZ653" s="82"/>
      <c r="FA653" s="83"/>
      <c r="FB653" s="83"/>
      <c r="FC653" s="83"/>
      <c r="FD653" s="83"/>
      <c r="FE653" s="83"/>
      <c r="FF653" s="83"/>
    </row>
    <row r="654" spans="3:162" ht="12.75">
      <c r="C654" s="82"/>
      <c r="D654" s="82"/>
      <c r="E654" s="119"/>
      <c r="F654" s="106"/>
      <c r="G654" s="82"/>
      <c r="H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  <c r="BS654" s="82"/>
      <c r="BT654" s="82"/>
      <c r="BU654" s="82"/>
      <c r="BV654" s="82"/>
      <c r="BW654" s="82"/>
      <c r="BX654" s="82"/>
      <c r="BY654" s="82"/>
      <c r="BZ654" s="82"/>
      <c r="CA654" s="82"/>
      <c r="CB654" s="82"/>
      <c r="CC654" s="82"/>
      <c r="CD654" s="82"/>
      <c r="CE654" s="82"/>
      <c r="CF654" s="82"/>
      <c r="CG654" s="82"/>
      <c r="CH654" s="82"/>
      <c r="CI654" s="82"/>
      <c r="CJ654" s="82"/>
      <c r="CK654" s="82"/>
      <c r="CL654" s="82"/>
      <c r="CM654" s="82"/>
      <c r="CN654" s="82"/>
      <c r="CO654" s="82"/>
      <c r="CP654" s="82"/>
      <c r="CQ654" s="82"/>
      <c r="CR654" s="82"/>
      <c r="CS654" s="82"/>
      <c r="CT654" s="82"/>
      <c r="CU654" s="82"/>
      <c r="CV654" s="82"/>
      <c r="CW654" s="82"/>
      <c r="CX654" s="82"/>
      <c r="CY654" s="82"/>
      <c r="CZ654" s="82"/>
      <c r="DA654" s="82"/>
      <c r="DB654" s="82"/>
      <c r="DC654" s="82"/>
      <c r="DD654" s="82"/>
      <c r="DE654" s="82"/>
      <c r="DF654" s="82"/>
      <c r="DG654" s="82"/>
      <c r="DH654" s="82"/>
      <c r="DI654" s="82"/>
      <c r="DJ654" s="82"/>
      <c r="DK654" s="82"/>
      <c r="DL654" s="82"/>
      <c r="DM654" s="82"/>
      <c r="DN654" s="82"/>
      <c r="DO654" s="82"/>
      <c r="DP654" s="82"/>
      <c r="DQ654" s="82"/>
      <c r="DR654" s="82"/>
      <c r="DS654" s="82"/>
      <c r="DT654" s="82"/>
      <c r="DU654" s="82"/>
      <c r="DV654" s="82"/>
      <c r="DW654" s="82"/>
      <c r="DX654" s="82"/>
      <c r="DY654" s="82"/>
      <c r="DZ654" s="82"/>
      <c r="EA654" s="82"/>
      <c r="EB654" s="82"/>
      <c r="EC654" s="82"/>
      <c r="ED654" s="82"/>
      <c r="EE654" s="82"/>
      <c r="EF654" s="82"/>
      <c r="EG654" s="82"/>
      <c r="EH654" s="82"/>
      <c r="EI654" s="82"/>
      <c r="EJ654" s="82"/>
      <c r="EK654" s="82"/>
      <c r="EL654" s="82"/>
      <c r="EM654" s="82"/>
      <c r="EN654" s="82"/>
      <c r="EO654" s="82"/>
      <c r="EP654" s="82"/>
      <c r="EQ654" s="82"/>
      <c r="ER654" s="82"/>
      <c r="ES654" s="82"/>
      <c r="ET654" s="82"/>
      <c r="EU654" s="82"/>
      <c r="EV654" s="82"/>
      <c r="EW654" s="82"/>
      <c r="EX654" s="82"/>
      <c r="EY654" s="82"/>
      <c r="EZ654" s="82"/>
      <c r="FA654" s="83"/>
      <c r="FB654" s="83"/>
      <c r="FC654" s="83"/>
      <c r="FD654" s="83"/>
      <c r="FE654" s="83"/>
      <c r="FF654" s="83"/>
    </row>
    <row r="655" spans="3:162" ht="12.75">
      <c r="C655" s="82"/>
      <c r="D655" s="82"/>
      <c r="E655" s="119"/>
      <c r="F655" s="106"/>
      <c r="G655" s="82"/>
      <c r="H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  <c r="BS655" s="82"/>
      <c r="BT655" s="82"/>
      <c r="BU655" s="82"/>
      <c r="BV655" s="82"/>
      <c r="BW655" s="82"/>
      <c r="BX655" s="82"/>
      <c r="BY655" s="82"/>
      <c r="BZ655" s="82"/>
      <c r="CA655" s="82"/>
      <c r="CB655" s="82"/>
      <c r="CC655" s="82"/>
      <c r="CD655" s="82"/>
      <c r="CE655" s="82"/>
      <c r="CF655" s="82"/>
      <c r="CG655" s="82"/>
      <c r="CH655" s="82"/>
      <c r="CI655" s="82"/>
      <c r="CJ655" s="82"/>
      <c r="CK655" s="82"/>
      <c r="CL655" s="82"/>
      <c r="CM655" s="82"/>
      <c r="CN655" s="82"/>
      <c r="CO655" s="82"/>
      <c r="CP655" s="82"/>
      <c r="CQ655" s="82"/>
      <c r="CR655" s="82"/>
      <c r="CS655" s="82"/>
      <c r="CT655" s="82"/>
      <c r="CU655" s="82"/>
      <c r="CV655" s="82"/>
      <c r="CW655" s="82"/>
      <c r="CX655" s="82"/>
      <c r="CY655" s="82"/>
      <c r="CZ655" s="82"/>
      <c r="DA655" s="82"/>
      <c r="DB655" s="82"/>
      <c r="DC655" s="82"/>
      <c r="DD655" s="82"/>
      <c r="DE655" s="82"/>
      <c r="DF655" s="82"/>
      <c r="DG655" s="82"/>
      <c r="DH655" s="82"/>
      <c r="DI655" s="82"/>
      <c r="DJ655" s="82"/>
      <c r="DK655" s="82"/>
      <c r="DL655" s="82"/>
      <c r="DM655" s="82"/>
      <c r="DN655" s="82"/>
      <c r="DO655" s="82"/>
      <c r="DP655" s="82"/>
      <c r="DQ655" s="82"/>
      <c r="DR655" s="82"/>
      <c r="DS655" s="82"/>
      <c r="DT655" s="82"/>
      <c r="DU655" s="82"/>
      <c r="DV655" s="82"/>
      <c r="DW655" s="82"/>
      <c r="DX655" s="82"/>
      <c r="DY655" s="82"/>
      <c r="DZ655" s="82"/>
      <c r="EA655" s="82"/>
      <c r="EB655" s="82"/>
      <c r="EC655" s="82"/>
      <c r="ED655" s="82"/>
      <c r="EE655" s="82"/>
      <c r="EF655" s="82"/>
      <c r="EG655" s="82"/>
      <c r="EH655" s="82"/>
      <c r="EI655" s="82"/>
      <c r="EJ655" s="82"/>
      <c r="EK655" s="82"/>
      <c r="EL655" s="82"/>
      <c r="EM655" s="82"/>
      <c r="EN655" s="82"/>
      <c r="EO655" s="82"/>
      <c r="EP655" s="82"/>
      <c r="EQ655" s="82"/>
      <c r="ER655" s="82"/>
      <c r="ES655" s="82"/>
      <c r="ET655" s="82"/>
      <c r="EU655" s="82"/>
      <c r="EV655" s="82"/>
      <c r="EW655" s="82"/>
      <c r="EX655" s="82"/>
      <c r="EY655" s="82"/>
      <c r="EZ655" s="82"/>
      <c r="FA655" s="83"/>
      <c r="FB655" s="83"/>
      <c r="FC655" s="83"/>
      <c r="FD655" s="83"/>
      <c r="FE655" s="83"/>
      <c r="FF655" s="83"/>
    </row>
    <row r="656" spans="3:162" ht="12.75">
      <c r="C656" s="82"/>
      <c r="D656" s="82"/>
      <c r="E656" s="119"/>
      <c r="F656" s="106"/>
      <c r="G656" s="82"/>
      <c r="H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  <c r="BS656" s="82"/>
      <c r="BT656" s="82"/>
      <c r="BU656" s="82"/>
      <c r="BV656" s="82"/>
      <c r="BW656" s="82"/>
      <c r="BX656" s="82"/>
      <c r="BY656" s="82"/>
      <c r="BZ656" s="82"/>
      <c r="CA656" s="82"/>
      <c r="CB656" s="82"/>
      <c r="CC656" s="82"/>
      <c r="CD656" s="82"/>
      <c r="CE656" s="82"/>
      <c r="CF656" s="82"/>
      <c r="CG656" s="82"/>
      <c r="CH656" s="82"/>
      <c r="CI656" s="82"/>
      <c r="CJ656" s="82"/>
      <c r="CK656" s="82"/>
      <c r="CL656" s="82"/>
      <c r="CM656" s="82"/>
      <c r="CN656" s="82"/>
      <c r="CO656" s="82"/>
      <c r="CP656" s="82"/>
      <c r="CQ656" s="82"/>
      <c r="CR656" s="82"/>
      <c r="CS656" s="82"/>
      <c r="CT656" s="82"/>
      <c r="CU656" s="82"/>
      <c r="CV656" s="82"/>
      <c r="CW656" s="82"/>
      <c r="CX656" s="82"/>
      <c r="CY656" s="82"/>
      <c r="CZ656" s="82"/>
      <c r="DA656" s="82"/>
      <c r="DB656" s="82"/>
      <c r="DC656" s="82"/>
      <c r="DD656" s="82"/>
      <c r="DE656" s="82"/>
      <c r="DF656" s="82"/>
      <c r="DG656" s="82"/>
      <c r="DH656" s="82"/>
      <c r="DI656" s="82"/>
      <c r="DJ656" s="82"/>
      <c r="DK656" s="82"/>
      <c r="DL656" s="82"/>
      <c r="DM656" s="82"/>
      <c r="DN656" s="82"/>
      <c r="DO656" s="82"/>
      <c r="DP656" s="82"/>
      <c r="DQ656" s="82"/>
      <c r="DR656" s="82"/>
      <c r="DS656" s="82"/>
      <c r="DT656" s="82"/>
      <c r="DU656" s="82"/>
      <c r="DV656" s="82"/>
      <c r="DW656" s="82"/>
      <c r="DX656" s="82"/>
      <c r="DY656" s="82"/>
      <c r="DZ656" s="82"/>
      <c r="EA656" s="82"/>
      <c r="EB656" s="82"/>
      <c r="EC656" s="82"/>
      <c r="ED656" s="82"/>
      <c r="EE656" s="82"/>
      <c r="EF656" s="82"/>
      <c r="EG656" s="82"/>
      <c r="EH656" s="82"/>
      <c r="EI656" s="82"/>
      <c r="EJ656" s="82"/>
      <c r="EK656" s="82"/>
      <c r="EL656" s="82"/>
      <c r="EM656" s="82"/>
      <c r="EN656" s="82"/>
      <c r="EO656" s="82"/>
      <c r="EP656" s="82"/>
      <c r="EQ656" s="82"/>
      <c r="ER656" s="82"/>
      <c r="ES656" s="82"/>
      <c r="ET656" s="82"/>
      <c r="EU656" s="82"/>
      <c r="EV656" s="82"/>
      <c r="EW656" s="82"/>
      <c r="EX656" s="82"/>
      <c r="EY656" s="82"/>
      <c r="EZ656" s="82"/>
      <c r="FA656" s="83"/>
      <c r="FB656" s="83"/>
      <c r="FC656" s="83"/>
      <c r="FD656" s="83"/>
      <c r="FE656" s="83"/>
      <c r="FF656" s="83"/>
    </row>
    <row r="657" spans="3:162" ht="12.75">
      <c r="C657" s="82"/>
      <c r="D657" s="82"/>
      <c r="E657" s="119"/>
      <c r="F657" s="106"/>
      <c r="G657" s="82"/>
      <c r="H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  <c r="BS657" s="82"/>
      <c r="BT657" s="82"/>
      <c r="BU657" s="82"/>
      <c r="BV657" s="82"/>
      <c r="BW657" s="82"/>
      <c r="BX657" s="82"/>
      <c r="BY657" s="82"/>
      <c r="BZ657" s="82"/>
      <c r="CA657" s="82"/>
      <c r="CB657" s="82"/>
      <c r="CC657" s="82"/>
      <c r="CD657" s="82"/>
      <c r="CE657" s="82"/>
      <c r="CF657" s="82"/>
      <c r="CG657" s="82"/>
      <c r="CH657" s="82"/>
      <c r="CI657" s="82"/>
      <c r="CJ657" s="82"/>
      <c r="CK657" s="82"/>
      <c r="CL657" s="82"/>
      <c r="CM657" s="82"/>
      <c r="CN657" s="82"/>
      <c r="CO657" s="82"/>
      <c r="CP657" s="82"/>
      <c r="CQ657" s="82"/>
      <c r="CR657" s="82"/>
      <c r="CS657" s="82"/>
      <c r="CT657" s="82"/>
      <c r="CU657" s="82"/>
      <c r="CV657" s="82"/>
      <c r="CW657" s="82"/>
      <c r="CX657" s="82"/>
      <c r="CY657" s="82"/>
      <c r="CZ657" s="82"/>
      <c r="DA657" s="82"/>
      <c r="DB657" s="82"/>
      <c r="DC657" s="82"/>
      <c r="DD657" s="82"/>
      <c r="DE657" s="82"/>
      <c r="DF657" s="82"/>
      <c r="DG657" s="82"/>
      <c r="DH657" s="82"/>
      <c r="DI657" s="82"/>
      <c r="DJ657" s="82"/>
      <c r="DK657" s="82"/>
      <c r="DL657" s="82"/>
      <c r="DM657" s="82"/>
      <c r="DN657" s="82"/>
      <c r="DO657" s="82"/>
      <c r="DP657" s="82"/>
      <c r="DQ657" s="82"/>
      <c r="DR657" s="82"/>
      <c r="DS657" s="82"/>
      <c r="DT657" s="82"/>
      <c r="DU657" s="82"/>
      <c r="DV657" s="82"/>
      <c r="DW657" s="82"/>
      <c r="DX657" s="82"/>
      <c r="DY657" s="82"/>
      <c r="DZ657" s="82"/>
      <c r="EA657" s="82"/>
      <c r="EB657" s="82"/>
      <c r="EC657" s="82"/>
      <c r="ED657" s="82"/>
      <c r="EE657" s="82"/>
      <c r="EF657" s="82"/>
      <c r="EG657" s="82"/>
      <c r="EH657" s="82"/>
      <c r="EI657" s="82"/>
      <c r="EJ657" s="82"/>
      <c r="EK657" s="82"/>
      <c r="EL657" s="82"/>
      <c r="EM657" s="82"/>
      <c r="EN657" s="82"/>
      <c r="EO657" s="82"/>
      <c r="EP657" s="82"/>
      <c r="EQ657" s="82"/>
      <c r="ER657" s="82"/>
      <c r="ES657" s="82"/>
      <c r="ET657" s="82"/>
      <c r="EU657" s="82"/>
      <c r="EV657" s="82"/>
      <c r="EW657" s="82"/>
      <c r="EX657" s="82"/>
      <c r="EY657" s="82"/>
      <c r="EZ657" s="82"/>
      <c r="FA657" s="83"/>
      <c r="FB657" s="83"/>
      <c r="FC657" s="83"/>
      <c r="FD657" s="83"/>
      <c r="FE657" s="83"/>
      <c r="FF657" s="83"/>
    </row>
    <row r="658" spans="3:162" ht="12.75">
      <c r="C658" s="82"/>
      <c r="D658" s="82"/>
      <c r="E658" s="119"/>
      <c r="F658" s="106"/>
      <c r="G658" s="82"/>
      <c r="H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  <c r="BS658" s="82"/>
      <c r="BT658" s="82"/>
      <c r="BU658" s="82"/>
      <c r="BV658" s="82"/>
      <c r="BW658" s="82"/>
      <c r="BX658" s="82"/>
      <c r="BY658" s="82"/>
      <c r="BZ658" s="82"/>
      <c r="CA658" s="82"/>
      <c r="CB658" s="82"/>
      <c r="CC658" s="82"/>
      <c r="CD658" s="82"/>
      <c r="CE658" s="82"/>
      <c r="CF658" s="82"/>
      <c r="CG658" s="82"/>
      <c r="CH658" s="82"/>
      <c r="CI658" s="82"/>
      <c r="CJ658" s="82"/>
      <c r="CK658" s="82"/>
      <c r="CL658" s="82"/>
      <c r="CM658" s="82"/>
      <c r="CN658" s="82"/>
      <c r="CO658" s="82"/>
      <c r="CP658" s="82"/>
      <c r="CQ658" s="82"/>
      <c r="CR658" s="82"/>
      <c r="CS658" s="82"/>
      <c r="CT658" s="82"/>
      <c r="CU658" s="82"/>
      <c r="CV658" s="82"/>
      <c r="CW658" s="82"/>
      <c r="CX658" s="82"/>
      <c r="CY658" s="82"/>
      <c r="CZ658" s="82"/>
      <c r="DA658" s="82"/>
      <c r="DB658" s="82"/>
      <c r="DC658" s="82"/>
      <c r="DD658" s="82"/>
      <c r="DE658" s="82"/>
      <c r="DF658" s="82"/>
      <c r="DG658" s="82"/>
      <c r="DH658" s="82"/>
      <c r="DI658" s="82"/>
      <c r="DJ658" s="82"/>
      <c r="DK658" s="82"/>
      <c r="DL658" s="82"/>
      <c r="DM658" s="82"/>
      <c r="DN658" s="82"/>
      <c r="DO658" s="82"/>
      <c r="DP658" s="82"/>
      <c r="DQ658" s="82"/>
      <c r="DR658" s="82"/>
      <c r="DS658" s="82"/>
      <c r="DT658" s="82"/>
      <c r="DU658" s="82"/>
      <c r="DV658" s="82"/>
      <c r="DW658" s="82"/>
      <c r="DX658" s="82"/>
      <c r="DY658" s="82"/>
      <c r="DZ658" s="82"/>
      <c r="EA658" s="82"/>
      <c r="EB658" s="82"/>
      <c r="EC658" s="82"/>
      <c r="ED658" s="82"/>
      <c r="EE658" s="82"/>
      <c r="EF658" s="82"/>
      <c r="EG658" s="82"/>
      <c r="EH658" s="82"/>
      <c r="EI658" s="82"/>
      <c r="EJ658" s="82"/>
      <c r="EK658" s="82"/>
      <c r="EL658" s="82"/>
      <c r="EM658" s="82"/>
      <c r="EN658" s="82"/>
      <c r="EO658" s="82"/>
      <c r="EP658" s="82"/>
      <c r="EQ658" s="82"/>
      <c r="ER658" s="82"/>
      <c r="ES658" s="82"/>
      <c r="ET658" s="82"/>
      <c r="EU658" s="82"/>
      <c r="EV658" s="82"/>
      <c r="EW658" s="82"/>
      <c r="EX658" s="82"/>
      <c r="EY658" s="82"/>
      <c r="EZ658" s="82"/>
      <c r="FA658" s="83"/>
      <c r="FB658" s="83"/>
      <c r="FC658" s="83"/>
      <c r="FD658" s="83"/>
      <c r="FE658" s="83"/>
      <c r="FF658" s="83"/>
    </row>
    <row r="659" spans="3:162" ht="12.75">
      <c r="C659" s="82"/>
      <c r="D659" s="82"/>
      <c r="E659" s="119"/>
      <c r="F659" s="106"/>
      <c r="G659" s="82"/>
      <c r="H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  <c r="BS659" s="82"/>
      <c r="BT659" s="82"/>
      <c r="BU659" s="82"/>
      <c r="BV659" s="82"/>
      <c r="BW659" s="82"/>
      <c r="BX659" s="82"/>
      <c r="BY659" s="82"/>
      <c r="BZ659" s="82"/>
      <c r="CA659" s="82"/>
      <c r="CB659" s="82"/>
      <c r="CC659" s="82"/>
      <c r="CD659" s="82"/>
      <c r="CE659" s="82"/>
      <c r="CF659" s="82"/>
      <c r="CG659" s="82"/>
      <c r="CH659" s="82"/>
      <c r="CI659" s="82"/>
      <c r="CJ659" s="82"/>
      <c r="CK659" s="82"/>
      <c r="CL659" s="82"/>
      <c r="CM659" s="82"/>
      <c r="CN659" s="82"/>
      <c r="CO659" s="82"/>
      <c r="CP659" s="82"/>
      <c r="CQ659" s="82"/>
      <c r="CR659" s="82"/>
      <c r="CS659" s="82"/>
      <c r="CT659" s="82"/>
      <c r="CU659" s="82"/>
      <c r="CV659" s="82"/>
      <c r="CW659" s="82"/>
      <c r="CX659" s="82"/>
      <c r="CY659" s="82"/>
      <c r="CZ659" s="82"/>
      <c r="DA659" s="82"/>
      <c r="DB659" s="82"/>
      <c r="DC659" s="82"/>
      <c r="DD659" s="82"/>
      <c r="DE659" s="82"/>
      <c r="DF659" s="82"/>
      <c r="DG659" s="82"/>
      <c r="DH659" s="82"/>
      <c r="DI659" s="82"/>
      <c r="DJ659" s="82"/>
      <c r="DK659" s="82"/>
      <c r="DL659" s="82"/>
      <c r="DM659" s="82"/>
      <c r="DN659" s="82"/>
      <c r="DO659" s="82"/>
      <c r="DP659" s="82"/>
      <c r="DQ659" s="82"/>
      <c r="DR659" s="82"/>
      <c r="DS659" s="82"/>
      <c r="DT659" s="82"/>
      <c r="DU659" s="82"/>
      <c r="DV659" s="82"/>
      <c r="DW659" s="82"/>
      <c r="DX659" s="82"/>
      <c r="DY659" s="82"/>
      <c r="DZ659" s="82"/>
      <c r="EA659" s="82"/>
      <c r="EB659" s="82"/>
      <c r="EC659" s="82"/>
      <c r="ED659" s="82"/>
      <c r="EE659" s="82"/>
      <c r="EF659" s="82"/>
      <c r="EG659" s="82"/>
      <c r="EH659" s="82"/>
      <c r="EI659" s="82"/>
      <c r="EJ659" s="82"/>
      <c r="EK659" s="82"/>
      <c r="EL659" s="82"/>
      <c r="EM659" s="82"/>
      <c r="EN659" s="82"/>
      <c r="EO659" s="82"/>
      <c r="EP659" s="82"/>
      <c r="EQ659" s="82"/>
      <c r="ER659" s="82"/>
      <c r="ES659" s="82"/>
      <c r="ET659" s="82"/>
      <c r="EU659" s="82"/>
      <c r="EV659" s="82"/>
      <c r="EW659" s="82"/>
      <c r="EX659" s="82"/>
      <c r="EY659" s="82"/>
      <c r="EZ659" s="82"/>
      <c r="FA659" s="83"/>
      <c r="FB659" s="83"/>
      <c r="FC659" s="83"/>
      <c r="FD659" s="83"/>
      <c r="FE659" s="83"/>
      <c r="FF659" s="83"/>
    </row>
    <row r="660" spans="3:162" ht="12.75">
      <c r="C660" s="82"/>
      <c r="D660" s="82"/>
      <c r="E660" s="119"/>
      <c r="F660" s="106"/>
      <c r="G660" s="82"/>
      <c r="H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  <c r="BS660" s="82"/>
      <c r="BT660" s="82"/>
      <c r="BU660" s="82"/>
      <c r="BV660" s="82"/>
      <c r="BW660" s="82"/>
      <c r="BX660" s="82"/>
      <c r="BY660" s="82"/>
      <c r="BZ660" s="82"/>
      <c r="CA660" s="82"/>
      <c r="CB660" s="82"/>
      <c r="CC660" s="82"/>
      <c r="CD660" s="82"/>
      <c r="CE660" s="82"/>
      <c r="CF660" s="82"/>
      <c r="CG660" s="82"/>
      <c r="CH660" s="82"/>
      <c r="CI660" s="82"/>
      <c r="CJ660" s="82"/>
      <c r="CK660" s="82"/>
      <c r="CL660" s="82"/>
      <c r="CM660" s="82"/>
      <c r="CN660" s="82"/>
      <c r="CO660" s="82"/>
      <c r="CP660" s="82"/>
      <c r="CQ660" s="82"/>
      <c r="CR660" s="82"/>
      <c r="CS660" s="82"/>
      <c r="CT660" s="82"/>
      <c r="CU660" s="82"/>
      <c r="CV660" s="82"/>
      <c r="CW660" s="82"/>
      <c r="CX660" s="82"/>
      <c r="CY660" s="82"/>
      <c r="CZ660" s="82"/>
      <c r="DA660" s="82"/>
      <c r="DB660" s="82"/>
      <c r="DC660" s="82"/>
      <c r="DD660" s="82"/>
      <c r="DE660" s="82"/>
      <c r="DF660" s="82"/>
      <c r="DG660" s="82"/>
      <c r="DH660" s="82"/>
      <c r="DI660" s="82"/>
      <c r="DJ660" s="82"/>
      <c r="DK660" s="82"/>
      <c r="DL660" s="82"/>
      <c r="DM660" s="82"/>
      <c r="DN660" s="82"/>
      <c r="DO660" s="82"/>
      <c r="DP660" s="82"/>
      <c r="DQ660" s="82"/>
      <c r="DR660" s="82"/>
      <c r="DS660" s="82"/>
      <c r="DT660" s="82"/>
      <c r="DU660" s="82"/>
      <c r="DV660" s="82"/>
      <c r="DW660" s="82"/>
      <c r="DX660" s="82"/>
      <c r="DY660" s="82"/>
      <c r="DZ660" s="82"/>
      <c r="EA660" s="82"/>
      <c r="EB660" s="82"/>
      <c r="EC660" s="82"/>
      <c r="ED660" s="82"/>
      <c r="EE660" s="82"/>
      <c r="EF660" s="82"/>
      <c r="EG660" s="82"/>
      <c r="EH660" s="82"/>
      <c r="EI660" s="82"/>
      <c r="EJ660" s="82"/>
      <c r="EK660" s="82"/>
      <c r="EL660" s="82"/>
      <c r="EM660" s="82"/>
      <c r="EN660" s="82"/>
      <c r="EO660" s="82"/>
      <c r="EP660" s="82"/>
      <c r="EQ660" s="82"/>
      <c r="ER660" s="82"/>
      <c r="ES660" s="82"/>
      <c r="ET660" s="82"/>
      <c r="EU660" s="82"/>
      <c r="EV660" s="82"/>
      <c r="EW660" s="82"/>
      <c r="EX660" s="82"/>
      <c r="EY660" s="82"/>
      <c r="EZ660" s="82"/>
      <c r="FA660" s="83"/>
      <c r="FB660" s="83"/>
      <c r="FC660" s="83"/>
      <c r="FD660" s="83"/>
      <c r="FE660" s="83"/>
      <c r="FF660" s="83"/>
    </row>
    <row r="661" spans="3:162" ht="12.75">
      <c r="C661" s="82"/>
      <c r="D661" s="82"/>
      <c r="E661" s="119"/>
      <c r="F661" s="106"/>
      <c r="G661" s="82"/>
      <c r="H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  <c r="BS661" s="82"/>
      <c r="BT661" s="82"/>
      <c r="BU661" s="82"/>
      <c r="BV661" s="82"/>
      <c r="BW661" s="82"/>
      <c r="BX661" s="82"/>
      <c r="BY661" s="82"/>
      <c r="BZ661" s="82"/>
      <c r="CA661" s="82"/>
      <c r="CB661" s="82"/>
      <c r="CC661" s="82"/>
      <c r="CD661" s="82"/>
      <c r="CE661" s="82"/>
      <c r="CF661" s="82"/>
      <c r="CG661" s="82"/>
      <c r="CH661" s="82"/>
      <c r="CI661" s="82"/>
      <c r="CJ661" s="82"/>
      <c r="CK661" s="82"/>
      <c r="CL661" s="82"/>
      <c r="CM661" s="82"/>
      <c r="CN661" s="82"/>
      <c r="CO661" s="82"/>
      <c r="CP661" s="82"/>
      <c r="CQ661" s="82"/>
      <c r="CR661" s="82"/>
      <c r="CS661" s="82"/>
      <c r="CT661" s="82"/>
      <c r="CU661" s="82"/>
      <c r="CV661" s="82"/>
      <c r="CW661" s="82"/>
      <c r="CX661" s="82"/>
      <c r="CY661" s="82"/>
      <c r="CZ661" s="82"/>
      <c r="DA661" s="82"/>
      <c r="DB661" s="82"/>
      <c r="DC661" s="82"/>
      <c r="DD661" s="82"/>
      <c r="DE661" s="82"/>
      <c r="DF661" s="82"/>
      <c r="DG661" s="82"/>
      <c r="DH661" s="82"/>
      <c r="DI661" s="82"/>
      <c r="DJ661" s="82"/>
      <c r="DK661" s="82"/>
      <c r="DL661" s="82"/>
      <c r="DM661" s="82"/>
      <c r="DN661" s="82"/>
      <c r="DO661" s="82"/>
      <c r="DP661" s="82"/>
      <c r="DQ661" s="82"/>
      <c r="DR661" s="82"/>
      <c r="DS661" s="82"/>
      <c r="DT661" s="82"/>
      <c r="DU661" s="82"/>
      <c r="DV661" s="82"/>
      <c r="DW661" s="82"/>
      <c r="DX661" s="82"/>
      <c r="DY661" s="82"/>
      <c r="DZ661" s="82"/>
      <c r="EA661" s="82"/>
      <c r="EB661" s="82"/>
      <c r="EC661" s="82"/>
      <c r="ED661" s="82"/>
      <c r="EE661" s="82"/>
      <c r="EF661" s="82"/>
      <c r="EG661" s="82"/>
      <c r="EH661" s="82"/>
      <c r="EI661" s="82"/>
      <c r="EJ661" s="82"/>
      <c r="EK661" s="82"/>
      <c r="EL661" s="82"/>
      <c r="EM661" s="82"/>
      <c r="EN661" s="82"/>
      <c r="EO661" s="82"/>
      <c r="EP661" s="82"/>
      <c r="EQ661" s="82"/>
      <c r="ER661" s="82"/>
      <c r="ES661" s="82"/>
      <c r="ET661" s="82"/>
      <c r="EU661" s="82"/>
      <c r="EV661" s="82"/>
      <c r="EW661" s="82"/>
      <c r="EX661" s="82"/>
      <c r="EY661" s="82"/>
      <c r="EZ661" s="82"/>
      <c r="FA661" s="83"/>
      <c r="FB661" s="83"/>
      <c r="FC661" s="83"/>
      <c r="FD661" s="83"/>
      <c r="FE661" s="83"/>
      <c r="FF661" s="83"/>
    </row>
    <row r="662" spans="3:162" ht="12.75">
      <c r="C662" s="82"/>
      <c r="D662" s="82"/>
      <c r="E662" s="119"/>
      <c r="F662" s="106"/>
      <c r="G662" s="82"/>
      <c r="H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  <c r="BS662" s="82"/>
      <c r="BT662" s="82"/>
      <c r="BU662" s="82"/>
      <c r="BV662" s="82"/>
      <c r="BW662" s="82"/>
      <c r="BX662" s="82"/>
      <c r="BY662" s="82"/>
      <c r="BZ662" s="82"/>
      <c r="CA662" s="82"/>
      <c r="CB662" s="82"/>
      <c r="CC662" s="82"/>
      <c r="CD662" s="82"/>
      <c r="CE662" s="82"/>
      <c r="CF662" s="82"/>
      <c r="CG662" s="82"/>
      <c r="CH662" s="82"/>
      <c r="CI662" s="82"/>
      <c r="CJ662" s="82"/>
      <c r="CK662" s="82"/>
      <c r="CL662" s="82"/>
      <c r="CM662" s="82"/>
      <c r="CN662" s="82"/>
      <c r="CO662" s="82"/>
      <c r="CP662" s="82"/>
      <c r="CQ662" s="82"/>
      <c r="CR662" s="82"/>
      <c r="CS662" s="82"/>
      <c r="CT662" s="82"/>
      <c r="CU662" s="82"/>
      <c r="CV662" s="82"/>
      <c r="CW662" s="82"/>
      <c r="CX662" s="82"/>
      <c r="CY662" s="82"/>
      <c r="CZ662" s="82"/>
      <c r="DA662" s="82"/>
      <c r="DB662" s="82"/>
      <c r="DC662" s="82"/>
      <c r="DD662" s="82"/>
      <c r="DE662" s="82"/>
      <c r="DF662" s="82"/>
      <c r="DG662" s="82"/>
      <c r="DH662" s="82"/>
      <c r="DI662" s="82"/>
      <c r="DJ662" s="82"/>
      <c r="DK662" s="82"/>
      <c r="DL662" s="82"/>
      <c r="DM662" s="82"/>
      <c r="DN662" s="82"/>
      <c r="DO662" s="82"/>
      <c r="DP662" s="82"/>
      <c r="DQ662" s="82"/>
      <c r="DR662" s="82"/>
      <c r="DS662" s="82"/>
      <c r="DT662" s="82"/>
      <c r="DU662" s="82"/>
      <c r="DV662" s="82"/>
      <c r="DW662" s="82"/>
      <c r="DX662" s="82"/>
      <c r="DY662" s="82"/>
      <c r="DZ662" s="82"/>
      <c r="EA662" s="82"/>
      <c r="EB662" s="82"/>
      <c r="EC662" s="82"/>
      <c r="ED662" s="82"/>
      <c r="EE662" s="82"/>
      <c r="EF662" s="82"/>
      <c r="EG662" s="82"/>
      <c r="EH662" s="82"/>
      <c r="EI662" s="82"/>
      <c r="EJ662" s="82"/>
      <c r="EK662" s="82"/>
      <c r="EL662" s="82"/>
      <c r="EM662" s="82"/>
      <c r="EN662" s="82"/>
      <c r="EO662" s="82"/>
      <c r="EP662" s="82"/>
      <c r="EQ662" s="82"/>
      <c r="ER662" s="82"/>
      <c r="ES662" s="82"/>
      <c r="ET662" s="82"/>
      <c r="EU662" s="82"/>
      <c r="EV662" s="82"/>
      <c r="EW662" s="82"/>
      <c r="EX662" s="82"/>
      <c r="EY662" s="82"/>
      <c r="EZ662" s="82"/>
      <c r="FA662" s="83"/>
      <c r="FB662" s="83"/>
      <c r="FC662" s="83"/>
      <c r="FD662" s="83"/>
      <c r="FE662" s="83"/>
      <c r="FF662" s="83"/>
    </row>
    <row r="663" spans="3:162" ht="12.75">
      <c r="C663" s="82"/>
      <c r="D663" s="82"/>
      <c r="E663" s="119"/>
      <c r="F663" s="106"/>
      <c r="G663" s="82"/>
      <c r="H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  <c r="BS663" s="82"/>
      <c r="BT663" s="82"/>
      <c r="BU663" s="82"/>
      <c r="BV663" s="82"/>
      <c r="BW663" s="82"/>
      <c r="BX663" s="82"/>
      <c r="BY663" s="82"/>
      <c r="BZ663" s="82"/>
      <c r="CA663" s="82"/>
      <c r="CB663" s="82"/>
      <c r="CC663" s="82"/>
      <c r="CD663" s="82"/>
      <c r="CE663" s="82"/>
      <c r="CF663" s="82"/>
      <c r="CG663" s="82"/>
      <c r="CH663" s="82"/>
      <c r="CI663" s="82"/>
      <c r="CJ663" s="82"/>
      <c r="CK663" s="82"/>
      <c r="CL663" s="82"/>
      <c r="CM663" s="82"/>
      <c r="CN663" s="82"/>
      <c r="CO663" s="82"/>
      <c r="CP663" s="82"/>
      <c r="CQ663" s="82"/>
      <c r="CR663" s="82"/>
      <c r="CS663" s="82"/>
      <c r="CT663" s="82"/>
      <c r="CU663" s="82"/>
      <c r="CV663" s="82"/>
      <c r="CW663" s="82"/>
      <c r="CX663" s="82"/>
      <c r="CY663" s="82"/>
      <c r="CZ663" s="82"/>
      <c r="DA663" s="82"/>
      <c r="DB663" s="82"/>
      <c r="DC663" s="82"/>
      <c r="DD663" s="82"/>
      <c r="DE663" s="82"/>
      <c r="DF663" s="82"/>
      <c r="DG663" s="82"/>
      <c r="DH663" s="82"/>
      <c r="DI663" s="82"/>
      <c r="DJ663" s="82"/>
      <c r="DK663" s="82"/>
      <c r="DL663" s="82"/>
      <c r="DM663" s="82"/>
      <c r="DN663" s="82"/>
      <c r="DO663" s="82"/>
      <c r="DP663" s="82"/>
      <c r="DQ663" s="82"/>
      <c r="DR663" s="82"/>
      <c r="DS663" s="82"/>
      <c r="DT663" s="82"/>
      <c r="DU663" s="82"/>
      <c r="DV663" s="82"/>
      <c r="DW663" s="82"/>
      <c r="DX663" s="82"/>
      <c r="DY663" s="82"/>
      <c r="DZ663" s="82"/>
      <c r="EA663" s="82"/>
      <c r="EB663" s="82"/>
      <c r="EC663" s="82"/>
      <c r="ED663" s="82"/>
      <c r="EE663" s="82"/>
      <c r="EF663" s="82"/>
      <c r="EG663" s="82"/>
      <c r="EH663" s="82"/>
      <c r="EI663" s="82"/>
      <c r="EJ663" s="82"/>
      <c r="EK663" s="82"/>
      <c r="EL663" s="82"/>
      <c r="EM663" s="82"/>
      <c r="EN663" s="82"/>
      <c r="EO663" s="82"/>
      <c r="EP663" s="82"/>
      <c r="EQ663" s="82"/>
      <c r="ER663" s="82"/>
      <c r="ES663" s="82"/>
      <c r="ET663" s="82"/>
      <c r="EU663" s="82"/>
      <c r="EV663" s="82"/>
      <c r="EW663" s="82"/>
      <c r="EX663" s="82"/>
      <c r="EY663" s="82"/>
      <c r="EZ663" s="82"/>
      <c r="FA663" s="83"/>
      <c r="FB663" s="83"/>
      <c r="FC663" s="83"/>
      <c r="FD663" s="83"/>
      <c r="FE663" s="83"/>
      <c r="FF663" s="83"/>
    </row>
    <row r="664" spans="3:162" ht="12.75">
      <c r="C664" s="82"/>
      <c r="D664" s="82"/>
      <c r="E664" s="119"/>
      <c r="F664" s="106"/>
      <c r="G664" s="82"/>
      <c r="H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  <c r="BS664" s="82"/>
      <c r="BT664" s="82"/>
      <c r="BU664" s="82"/>
      <c r="BV664" s="82"/>
      <c r="BW664" s="82"/>
      <c r="BX664" s="82"/>
      <c r="BY664" s="82"/>
      <c r="BZ664" s="82"/>
      <c r="CA664" s="82"/>
      <c r="CB664" s="82"/>
      <c r="CC664" s="82"/>
      <c r="CD664" s="82"/>
      <c r="CE664" s="82"/>
      <c r="CF664" s="82"/>
      <c r="CG664" s="82"/>
      <c r="CH664" s="82"/>
      <c r="CI664" s="82"/>
      <c r="CJ664" s="82"/>
      <c r="CK664" s="82"/>
      <c r="CL664" s="82"/>
      <c r="CM664" s="82"/>
      <c r="CN664" s="82"/>
      <c r="CO664" s="82"/>
      <c r="CP664" s="82"/>
      <c r="CQ664" s="82"/>
      <c r="CR664" s="82"/>
      <c r="CS664" s="82"/>
      <c r="CT664" s="82"/>
      <c r="CU664" s="82"/>
      <c r="CV664" s="82"/>
      <c r="CW664" s="82"/>
      <c r="CX664" s="82"/>
      <c r="CY664" s="82"/>
      <c r="CZ664" s="82"/>
      <c r="DA664" s="82"/>
      <c r="DB664" s="82"/>
      <c r="DC664" s="82"/>
      <c r="DD664" s="82"/>
      <c r="DE664" s="82"/>
      <c r="DF664" s="82"/>
      <c r="DG664" s="82"/>
      <c r="DH664" s="82"/>
      <c r="DI664" s="82"/>
      <c r="DJ664" s="82"/>
      <c r="DK664" s="82"/>
      <c r="DL664" s="82"/>
      <c r="DM664" s="82"/>
      <c r="DN664" s="82"/>
      <c r="DO664" s="82"/>
      <c r="DP664" s="82"/>
      <c r="DQ664" s="82"/>
      <c r="DR664" s="82"/>
      <c r="DS664" s="82"/>
      <c r="DT664" s="82"/>
      <c r="DU664" s="82"/>
      <c r="DV664" s="82"/>
      <c r="DW664" s="82"/>
      <c r="DX664" s="82"/>
      <c r="DY664" s="82"/>
      <c r="DZ664" s="82"/>
      <c r="EA664" s="82"/>
      <c r="EB664" s="82"/>
      <c r="EC664" s="82"/>
      <c r="ED664" s="82"/>
      <c r="EE664" s="82"/>
      <c r="EF664" s="82"/>
      <c r="EG664" s="82"/>
      <c r="EH664" s="82"/>
      <c r="EI664" s="82"/>
      <c r="EJ664" s="82"/>
      <c r="EK664" s="82"/>
      <c r="EL664" s="82"/>
      <c r="EM664" s="82"/>
      <c r="EN664" s="82"/>
      <c r="EO664" s="82"/>
      <c r="EP664" s="82"/>
      <c r="EQ664" s="82"/>
      <c r="ER664" s="82"/>
      <c r="ES664" s="82"/>
      <c r="ET664" s="82"/>
      <c r="EU664" s="82"/>
      <c r="EV664" s="82"/>
      <c r="EW664" s="82"/>
      <c r="EX664" s="82"/>
      <c r="EY664" s="82"/>
      <c r="EZ664" s="82"/>
      <c r="FA664" s="83"/>
      <c r="FB664" s="83"/>
      <c r="FC664" s="83"/>
      <c r="FD664" s="83"/>
      <c r="FE664" s="83"/>
      <c r="FF664" s="83"/>
    </row>
    <row r="665" spans="3:162" ht="12.75">
      <c r="C665" s="82"/>
      <c r="D665" s="82"/>
      <c r="E665" s="119"/>
      <c r="F665" s="106"/>
      <c r="G665" s="82"/>
      <c r="H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  <c r="BS665" s="82"/>
      <c r="BT665" s="82"/>
      <c r="BU665" s="82"/>
      <c r="BV665" s="82"/>
      <c r="BW665" s="82"/>
      <c r="BX665" s="82"/>
      <c r="BY665" s="82"/>
      <c r="BZ665" s="82"/>
      <c r="CA665" s="82"/>
      <c r="CB665" s="82"/>
      <c r="CC665" s="82"/>
      <c r="CD665" s="82"/>
      <c r="CE665" s="82"/>
      <c r="CF665" s="82"/>
      <c r="CG665" s="82"/>
      <c r="CH665" s="82"/>
      <c r="CI665" s="82"/>
      <c r="CJ665" s="82"/>
      <c r="CK665" s="82"/>
      <c r="CL665" s="82"/>
      <c r="CM665" s="82"/>
      <c r="CN665" s="82"/>
      <c r="CO665" s="82"/>
      <c r="CP665" s="82"/>
      <c r="CQ665" s="82"/>
      <c r="CR665" s="82"/>
      <c r="CS665" s="82"/>
      <c r="CT665" s="82"/>
      <c r="CU665" s="82"/>
      <c r="CV665" s="82"/>
      <c r="CW665" s="82"/>
      <c r="CX665" s="82"/>
      <c r="CY665" s="82"/>
      <c r="CZ665" s="82"/>
      <c r="DA665" s="82"/>
      <c r="DB665" s="82"/>
      <c r="DC665" s="82"/>
      <c r="DD665" s="82"/>
      <c r="DE665" s="82"/>
      <c r="DF665" s="82"/>
      <c r="DG665" s="82"/>
      <c r="DH665" s="82"/>
      <c r="DI665" s="82"/>
      <c r="DJ665" s="82"/>
      <c r="DK665" s="82"/>
      <c r="DL665" s="82"/>
      <c r="DM665" s="82"/>
      <c r="DN665" s="82"/>
      <c r="DO665" s="82"/>
      <c r="DP665" s="82"/>
      <c r="DQ665" s="82"/>
      <c r="DR665" s="82"/>
      <c r="DS665" s="82"/>
      <c r="DT665" s="82"/>
      <c r="DU665" s="82"/>
      <c r="DV665" s="82"/>
      <c r="DW665" s="82"/>
      <c r="DX665" s="82"/>
      <c r="DY665" s="82"/>
      <c r="DZ665" s="82"/>
      <c r="EA665" s="82"/>
      <c r="EB665" s="82"/>
      <c r="EC665" s="82"/>
      <c r="ED665" s="82"/>
      <c r="EE665" s="82"/>
      <c r="EF665" s="82"/>
      <c r="EG665" s="82"/>
      <c r="EH665" s="82"/>
      <c r="EI665" s="82"/>
      <c r="EJ665" s="82"/>
      <c r="EK665" s="82"/>
      <c r="EL665" s="82"/>
      <c r="EM665" s="82"/>
      <c r="EN665" s="82"/>
      <c r="EO665" s="82"/>
      <c r="EP665" s="82"/>
      <c r="EQ665" s="82"/>
      <c r="ER665" s="82"/>
      <c r="ES665" s="82"/>
      <c r="ET665" s="82"/>
      <c r="EU665" s="82"/>
      <c r="EV665" s="82"/>
      <c r="EW665" s="82"/>
      <c r="EX665" s="82"/>
      <c r="EY665" s="82"/>
      <c r="EZ665" s="82"/>
      <c r="FA665" s="83"/>
      <c r="FB665" s="83"/>
      <c r="FC665" s="83"/>
      <c r="FD665" s="83"/>
      <c r="FE665" s="83"/>
      <c r="FF665" s="83"/>
    </row>
    <row r="666" spans="3:162" ht="12.75">
      <c r="C666" s="82"/>
      <c r="D666" s="82"/>
      <c r="E666" s="119"/>
      <c r="F666" s="106"/>
      <c r="G666" s="82"/>
      <c r="H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  <c r="BS666" s="82"/>
      <c r="BT666" s="82"/>
      <c r="BU666" s="82"/>
      <c r="BV666" s="82"/>
      <c r="BW666" s="82"/>
      <c r="BX666" s="82"/>
      <c r="BY666" s="82"/>
      <c r="BZ666" s="82"/>
      <c r="CA666" s="82"/>
      <c r="CB666" s="82"/>
      <c r="CC666" s="82"/>
      <c r="CD666" s="82"/>
      <c r="CE666" s="82"/>
      <c r="CF666" s="82"/>
      <c r="CG666" s="82"/>
      <c r="CH666" s="82"/>
      <c r="CI666" s="82"/>
      <c r="CJ666" s="82"/>
      <c r="CK666" s="82"/>
      <c r="CL666" s="82"/>
      <c r="CM666" s="82"/>
      <c r="CN666" s="82"/>
      <c r="CO666" s="82"/>
      <c r="CP666" s="82"/>
      <c r="CQ666" s="82"/>
      <c r="CR666" s="82"/>
      <c r="CS666" s="82"/>
      <c r="CT666" s="82"/>
      <c r="CU666" s="82"/>
      <c r="CV666" s="82"/>
      <c r="CW666" s="82"/>
      <c r="CX666" s="82"/>
      <c r="CY666" s="82"/>
      <c r="CZ666" s="82"/>
      <c r="DA666" s="82"/>
      <c r="DB666" s="82"/>
      <c r="DC666" s="82"/>
      <c r="DD666" s="82"/>
      <c r="DE666" s="82"/>
      <c r="DF666" s="82"/>
      <c r="DG666" s="82"/>
      <c r="DH666" s="82"/>
      <c r="DI666" s="82"/>
      <c r="DJ666" s="82"/>
      <c r="DK666" s="82"/>
      <c r="DL666" s="82"/>
      <c r="DM666" s="82"/>
      <c r="DN666" s="82"/>
      <c r="DO666" s="82"/>
      <c r="DP666" s="82"/>
      <c r="DQ666" s="82"/>
      <c r="DR666" s="82"/>
      <c r="DS666" s="82"/>
      <c r="DT666" s="82"/>
      <c r="DU666" s="82"/>
      <c r="DV666" s="82"/>
      <c r="DW666" s="82"/>
      <c r="DX666" s="82"/>
      <c r="DY666" s="82"/>
      <c r="DZ666" s="82"/>
      <c r="EA666" s="82"/>
      <c r="EB666" s="82"/>
      <c r="EC666" s="82"/>
      <c r="ED666" s="82"/>
      <c r="EE666" s="82"/>
      <c r="EF666" s="82"/>
      <c r="EG666" s="82"/>
      <c r="EH666" s="82"/>
      <c r="EI666" s="82"/>
      <c r="EJ666" s="82"/>
      <c r="EK666" s="82"/>
      <c r="EL666" s="82"/>
      <c r="EM666" s="82"/>
      <c r="EN666" s="82"/>
      <c r="EO666" s="82"/>
      <c r="EP666" s="82"/>
      <c r="EQ666" s="82"/>
      <c r="ER666" s="82"/>
      <c r="ES666" s="82"/>
      <c r="ET666" s="82"/>
      <c r="EU666" s="82"/>
      <c r="EV666" s="82"/>
      <c r="EW666" s="82"/>
      <c r="EX666" s="82"/>
      <c r="EY666" s="82"/>
      <c r="EZ666" s="82"/>
      <c r="FA666" s="83"/>
      <c r="FB666" s="83"/>
      <c r="FC666" s="83"/>
      <c r="FD666" s="83"/>
      <c r="FE666" s="83"/>
      <c r="FF666" s="83"/>
    </row>
    <row r="667" spans="3:162" ht="12.75">
      <c r="C667" s="82"/>
      <c r="D667" s="82"/>
      <c r="E667" s="119"/>
      <c r="F667" s="106"/>
      <c r="G667" s="82"/>
      <c r="H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  <c r="BS667" s="82"/>
      <c r="BT667" s="82"/>
      <c r="BU667" s="82"/>
      <c r="BV667" s="82"/>
      <c r="BW667" s="82"/>
      <c r="BX667" s="82"/>
      <c r="BY667" s="82"/>
      <c r="BZ667" s="82"/>
      <c r="CA667" s="82"/>
      <c r="CB667" s="82"/>
      <c r="CC667" s="82"/>
      <c r="CD667" s="82"/>
      <c r="CE667" s="82"/>
      <c r="CF667" s="82"/>
      <c r="CG667" s="82"/>
      <c r="CH667" s="82"/>
      <c r="CI667" s="82"/>
      <c r="CJ667" s="82"/>
      <c r="CK667" s="82"/>
      <c r="CL667" s="82"/>
      <c r="CM667" s="82"/>
      <c r="CN667" s="82"/>
      <c r="CO667" s="82"/>
      <c r="CP667" s="82"/>
      <c r="CQ667" s="82"/>
      <c r="CR667" s="82"/>
      <c r="CS667" s="82"/>
      <c r="CT667" s="82"/>
      <c r="CU667" s="82"/>
      <c r="CV667" s="82"/>
      <c r="CW667" s="82"/>
      <c r="CX667" s="82"/>
      <c r="CY667" s="82"/>
      <c r="CZ667" s="82"/>
      <c r="DA667" s="82"/>
      <c r="DB667" s="82"/>
      <c r="DC667" s="82"/>
      <c r="DD667" s="82"/>
      <c r="DE667" s="82"/>
      <c r="DF667" s="82"/>
      <c r="DG667" s="82"/>
      <c r="DH667" s="82"/>
      <c r="DI667" s="82"/>
      <c r="DJ667" s="82"/>
      <c r="DK667" s="82"/>
      <c r="DL667" s="82"/>
      <c r="DM667" s="82"/>
      <c r="DN667" s="82"/>
      <c r="DO667" s="82"/>
      <c r="DP667" s="82"/>
      <c r="DQ667" s="82"/>
      <c r="DR667" s="82"/>
      <c r="DS667" s="82"/>
      <c r="DT667" s="82"/>
      <c r="DU667" s="82"/>
      <c r="DV667" s="82"/>
      <c r="DW667" s="82"/>
      <c r="DX667" s="82"/>
      <c r="DY667" s="82"/>
      <c r="DZ667" s="82"/>
      <c r="EA667" s="82"/>
      <c r="EB667" s="82"/>
      <c r="EC667" s="82"/>
      <c r="ED667" s="82"/>
      <c r="EE667" s="82"/>
      <c r="EF667" s="82"/>
      <c r="EG667" s="82"/>
      <c r="EH667" s="82"/>
      <c r="EI667" s="82"/>
      <c r="EJ667" s="82"/>
      <c r="EK667" s="82"/>
      <c r="EL667" s="82"/>
      <c r="EM667" s="82"/>
      <c r="EN667" s="82"/>
      <c r="EO667" s="82"/>
      <c r="EP667" s="82"/>
      <c r="EQ667" s="82"/>
      <c r="ER667" s="82"/>
      <c r="ES667" s="82"/>
      <c r="ET667" s="82"/>
      <c r="EU667" s="82"/>
      <c r="EV667" s="82"/>
      <c r="EW667" s="82"/>
      <c r="EX667" s="82"/>
      <c r="EY667" s="82"/>
      <c r="EZ667" s="82"/>
      <c r="FA667" s="83"/>
      <c r="FB667" s="83"/>
      <c r="FC667" s="83"/>
      <c r="FD667" s="83"/>
      <c r="FE667" s="83"/>
      <c r="FF667" s="83"/>
    </row>
    <row r="668" spans="3:162" ht="12.75">
      <c r="C668" s="82"/>
      <c r="D668" s="82"/>
      <c r="E668" s="119"/>
      <c r="F668" s="106"/>
      <c r="G668" s="82"/>
      <c r="H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  <c r="BS668" s="82"/>
      <c r="BT668" s="82"/>
      <c r="BU668" s="82"/>
      <c r="BV668" s="82"/>
      <c r="BW668" s="82"/>
      <c r="BX668" s="82"/>
      <c r="BY668" s="82"/>
      <c r="BZ668" s="82"/>
      <c r="CA668" s="82"/>
      <c r="CB668" s="82"/>
      <c r="CC668" s="82"/>
      <c r="CD668" s="82"/>
      <c r="CE668" s="82"/>
      <c r="CF668" s="82"/>
      <c r="CG668" s="82"/>
      <c r="CH668" s="82"/>
      <c r="CI668" s="82"/>
      <c r="CJ668" s="82"/>
      <c r="CK668" s="82"/>
      <c r="CL668" s="82"/>
      <c r="CM668" s="82"/>
      <c r="CN668" s="82"/>
      <c r="CO668" s="82"/>
      <c r="CP668" s="82"/>
      <c r="CQ668" s="82"/>
      <c r="CR668" s="82"/>
      <c r="CS668" s="82"/>
      <c r="CT668" s="82"/>
      <c r="CU668" s="82"/>
      <c r="CV668" s="82"/>
      <c r="CW668" s="82"/>
      <c r="CX668" s="82"/>
      <c r="CY668" s="82"/>
      <c r="CZ668" s="82"/>
      <c r="DA668" s="82"/>
      <c r="DB668" s="82"/>
      <c r="DC668" s="82"/>
      <c r="DD668" s="82"/>
      <c r="DE668" s="82"/>
      <c r="DF668" s="82"/>
      <c r="DG668" s="82"/>
      <c r="DH668" s="82"/>
      <c r="DI668" s="82"/>
      <c r="DJ668" s="82"/>
      <c r="DK668" s="82"/>
      <c r="DL668" s="82"/>
      <c r="DM668" s="82"/>
      <c r="DN668" s="82"/>
      <c r="DO668" s="82"/>
      <c r="DP668" s="82"/>
      <c r="DQ668" s="82"/>
      <c r="DR668" s="82"/>
      <c r="DS668" s="82"/>
      <c r="DT668" s="82"/>
      <c r="DU668" s="82"/>
      <c r="DV668" s="82"/>
      <c r="DW668" s="82"/>
      <c r="DX668" s="82"/>
      <c r="DY668" s="82"/>
      <c r="DZ668" s="82"/>
      <c r="EA668" s="82"/>
      <c r="EB668" s="82"/>
      <c r="EC668" s="82"/>
      <c r="ED668" s="82"/>
      <c r="EE668" s="82"/>
      <c r="EF668" s="82"/>
      <c r="EG668" s="82"/>
      <c r="EH668" s="82"/>
      <c r="EI668" s="82"/>
      <c r="EJ668" s="82"/>
      <c r="EK668" s="82"/>
      <c r="EL668" s="82"/>
      <c r="EM668" s="82"/>
      <c r="EN668" s="82"/>
      <c r="EO668" s="82"/>
      <c r="EP668" s="82"/>
      <c r="EQ668" s="82"/>
      <c r="ER668" s="82"/>
      <c r="ES668" s="82"/>
      <c r="ET668" s="82"/>
      <c r="EU668" s="82"/>
      <c r="EV668" s="82"/>
      <c r="EW668" s="82"/>
      <c r="EX668" s="82"/>
      <c r="EY668" s="82"/>
      <c r="EZ668" s="82"/>
      <c r="FA668" s="83"/>
      <c r="FB668" s="83"/>
      <c r="FC668" s="83"/>
      <c r="FD668" s="83"/>
      <c r="FE668" s="83"/>
      <c r="FF668" s="83"/>
    </row>
    <row r="669" spans="3:162" ht="12.75">
      <c r="C669" s="82"/>
      <c r="D669" s="82"/>
      <c r="E669" s="119"/>
      <c r="F669" s="106"/>
      <c r="G669" s="82"/>
      <c r="H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  <c r="BS669" s="82"/>
      <c r="BT669" s="82"/>
      <c r="BU669" s="82"/>
      <c r="BV669" s="82"/>
      <c r="BW669" s="82"/>
      <c r="BX669" s="82"/>
      <c r="BY669" s="82"/>
      <c r="BZ669" s="82"/>
      <c r="CA669" s="82"/>
      <c r="CB669" s="82"/>
      <c r="CC669" s="82"/>
      <c r="CD669" s="82"/>
      <c r="CE669" s="82"/>
      <c r="CF669" s="82"/>
      <c r="CG669" s="82"/>
      <c r="CH669" s="82"/>
      <c r="CI669" s="82"/>
      <c r="CJ669" s="82"/>
      <c r="CK669" s="82"/>
      <c r="CL669" s="82"/>
      <c r="CM669" s="82"/>
      <c r="CN669" s="82"/>
      <c r="CO669" s="82"/>
      <c r="CP669" s="82"/>
      <c r="CQ669" s="82"/>
      <c r="CR669" s="82"/>
      <c r="CS669" s="82"/>
      <c r="CT669" s="82"/>
      <c r="CU669" s="82"/>
      <c r="CV669" s="82"/>
      <c r="CW669" s="82"/>
      <c r="CX669" s="82"/>
      <c r="CY669" s="82"/>
      <c r="CZ669" s="82"/>
      <c r="DA669" s="82"/>
      <c r="DB669" s="82"/>
      <c r="DC669" s="82"/>
      <c r="DD669" s="82"/>
      <c r="DE669" s="82"/>
      <c r="DF669" s="82"/>
      <c r="DG669" s="82"/>
      <c r="DH669" s="82"/>
      <c r="DI669" s="82"/>
      <c r="DJ669" s="82"/>
      <c r="DK669" s="82"/>
      <c r="DL669" s="82"/>
      <c r="DM669" s="82"/>
      <c r="DN669" s="82"/>
      <c r="DO669" s="82"/>
      <c r="DP669" s="82"/>
      <c r="DQ669" s="82"/>
      <c r="DR669" s="82"/>
      <c r="DS669" s="82"/>
      <c r="DT669" s="82"/>
      <c r="DU669" s="82"/>
      <c r="DV669" s="82"/>
      <c r="DW669" s="82"/>
      <c r="DX669" s="82"/>
      <c r="DY669" s="82"/>
      <c r="DZ669" s="82"/>
      <c r="EA669" s="82"/>
      <c r="EB669" s="82"/>
      <c r="EC669" s="82"/>
      <c r="ED669" s="82"/>
      <c r="EE669" s="82"/>
      <c r="EF669" s="82"/>
      <c r="EG669" s="82"/>
      <c r="EH669" s="82"/>
      <c r="EI669" s="82"/>
      <c r="EJ669" s="82"/>
      <c r="EK669" s="82"/>
      <c r="EL669" s="82"/>
      <c r="EM669" s="82"/>
      <c r="EN669" s="82"/>
      <c r="EO669" s="82"/>
      <c r="EP669" s="82"/>
      <c r="EQ669" s="82"/>
      <c r="ER669" s="82"/>
      <c r="ES669" s="82"/>
      <c r="ET669" s="82"/>
      <c r="EU669" s="82"/>
      <c r="EV669" s="82"/>
      <c r="EW669" s="82"/>
      <c r="EX669" s="82"/>
      <c r="EY669" s="82"/>
      <c r="EZ669" s="82"/>
      <c r="FA669" s="83"/>
      <c r="FB669" s="83"/>
      <c r="FC669" s="83"/>
      <c r="FD669" s="83"/>
      <c r="FE669" s="83"/>
      <c r="FF669" s="83"/>
    </row>
    <row r="670" spans="3:162" ht="12.75">
      <c r="C670" s="82"/>
      <c r="D670" s="82"/>
      <c r="E670" s="119"/>
      <c r="F670" s="106"/>
      <c r="G670" s="82"/>
      <c r="H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  <c r="BS670" s="82"/>
      <c r="BT670" s="82"/>
      <c r="BU670" s="82"/>
      <c r="BV670" s="82"/>
      <c r="BW670" s="82"/>
      <c r="BX670" s="82"/>
      <c r="BY670" s="82"/>
      <c r="BZ670" s="82"/>
      <c r="CA670" s="82"/>
      <c r="CB670" s="82"/>
      <c r="CC670" s="82"/>
      <c r="CD670" s="82"/>
      <c r="CE670" s="82"/>
      <c r="CF670" s="82"/>
      <c r="CG670" s="82"/>
      <c r="CH670" s="82"/>
      <c r="CI670" s="82"/>
      <c r="CJ670" s="82"/>
      <c r="CK670" s="82"/>
      <c r="CL670" s="82"/>
      <c r="CM670" s="82"/>
      <c r="CN670" s="82"/>
      <c r="CO670" s="82"/>
      <c r="CP670" s="82"/>
      <c r="CQ670" s="82"/>
      <c r="CR670" s="82"/>
      <c r="CS670" s="82"/>
      <c r="CT670" s="82"/>
      <c r="CU670" s="82"/>
      <c r="CV670" s="82"/>
      <c r="CW670" s="82"/>
      <c r="CX670" s="82"/>
      <c r="CY670" s="82"/>
      <c r="CZ670" s="82"/>
      <c r="DA670" s="82"/>
      <c r="DB670" s="82"/>
      <c r="DC670" s="82"/>
      <c r="DD670" s="82"/>
      <c r="DE670" s="82"/>
      <c r="DF670" s="82"/>
      <c r="DG670" s="82"/>
      <c r="DH670" s="82"/>
      <c r="DI670" s="82"/>
      <c r="DJ670" s="82"/>
      <c r="DK670" s="82"/>
      <c r="DL670" s="82"/>
      <c r="DM670" s="82"/>
      <c r="DN670" s="82"/>
      <c r="DO670" s="82"/>
      <c r="DP670" s="82"/>
      <c r="DQ670" s="82"/>
      <c r="DR670" s="82"/>
      <c r="DS670" s="82"/>
      <c r="DT670" s="82"/>
      <c r="DU670" s="82"/>
      <c r="DV670" s="82"/>
      <c r="DW670" s="82"/>
      <c r="DX670" s="82"/>
      <c r="DY670" s="82"/>
      <c r="DZ670" s="82"/>
      <c r="EA670" s="82"/>
      <c r="EB670" s="82"/>
      <c r="EC670" s="82"/>
      <c r="ED670" s="82"/>
      <c r="EE670" s="82"/>
      <c r="EF670" s="82"/>
      <c r="EG670" s="82"/>
      <c r="EH670" s="82"/>
      <c r="EI670" s="82"/>
      <c r="EJ670" s="82"/>
      <c r="EK670" s="82"/>
      <c r="EL670" s="82"/>
      <c r="EM670" s="82"/>
      <c r="EN670" s="82"/>
      <c r="EO670" s="82"/>
      <c r="EP670" s="82"/>
      <c r="EQ670" s="82"/>
      <c r="ER670" s="82"/>
      <c r="ES670" s="82"/>
      <c r="ET670" s="82"/>
      <c r="EU670" s="82"/>
      <c r="EV670" s="82"/>
      <c r="EW670" s="82"/>
      <c r="EX670" s="82"/>
      <c r="EY670" s="82"/>
      <c r="EZ670" s="82"/>
      <c r="FA670" s="83"/>
      <c r="FB670" s="83"/>
      <c r="FC670" s="83"/>
      <c r="FD670" s="83"/>
      <c r="FE670" s="83"/>
      <c r="FF670" s="83"/>
    </row>
    <row r="671" spans="3:162" ht="12.75">
      <c r="C671" s="82"/>
      <c r="D671" s="82"/>
      <c r="E671" s="119"/>
      <c r="F671" s="106"/>
      <c r="G671" s="82"/>
      <c r="H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  <c r="BS671" s="82"/>
      <c r="BT671" s="82"/>
      <c r="BU671" s="82"/>
      <c r="BV671" s="82"/>
      <c r="BW671" s="82"/>
      <c r="BX671" s="82"/>
      <c r="BY671" s="82"/>
      <c r="BZ671" s="82"/>
      <c r="CA671" s="82"/>
      <c r="CB671" s="82"/>
      <c r="CC671" s="82"/>
      <c r="CD671" s="82"/>
      <c r="CE671" s="82"/>
      <c r="CF671" s="82"/>
      <c r="CG671" s="82"/>
      <c r="CH671" s="82"/>
      <c r="CI671" s="82"/>
      <c r="CJ671" s="82"/>
      <c r="CK671" s="82"/>
      <c r="CL671" s="82"/>
      <c r="CM671" s="82"/>
      <c r="CN671" s="82"/>
      <c r="CO671" s="82"/>
      <c r="CP671" s="82"/>
      <c r="CQ671" s="82"/>
      <c r="CR671" s="82"/>
      <c r="CS671" s="82"/>
      <c r="CT671" s="82"/>
      <c r="CU671" s="82"/>
      <c r="CV671" s="82"/>
      <c r="CW671" s="82"/>
      <c r="CX671" s="82"/>
      <c r="CY671" s="82"/>
      <c r="CZ671" s="82"/>
      <c r="DA671" s="82"/>
      <c r="DB671" s="82"/>
      <c r="DC671" s="82"/>
      <c r="DD671" s="82"/>
      <c r="DE671" s="82"/>
      <c r="DF671" s="82"/>
      <c r="DG671" s="82"/>
      <c r="DH671" s="82"/>
      <c r="DI671" s="82"/>
      <c r="DJ671" s="82"/>
      <c r="DK671" s="82"/>
      <c r="DL671" s="82"/>
      <c r="DM671" s="82"/>
      <c r="DN671" s="82"/>
      <c r="DO671" s="82"/>
      <c r="DP671" s="82"/>
      <c r="DQ671" s="82"/>
      <c r="DR671" s="82"/>
      <c r="DS671" s="82"/>
      <c r="DT671" s="82"/>
      <c r="DU671" s="82"/>
      <c r="DV671" s="82"/>
      <c r="DW671" s="82"/>
      <c r="DX671" s="82"/>
      <c r="DY671" s="82"/>
      <c r="DZ671" s="82"/>
      <c r="EA671" s="82"/>
      <c r="EB671" s="82"/>
      <c r="EC671" s="82"/>
      <c r="ED671" s="82"/>
      <c r="EE671" s="82"/>
      <c r="EF671" s="82"/>
      <c r="EG671" s="82"/>
      <c r="EH671" s="82"/>
      <c r="EI671" s="82"/>
      <c r="EJ671" s="82"/>
      <c r="EK671" s="82"/>
      <c r="EL671" s="82"/>
      <c r="EM671" s="82"/>
      <c r="EN671" s="82"/>
      <c r="EO671" s="82"/>
      <c r="EP671" s="82"/>
      <c r="EQ671" s="82"/>
      <c r="ER671" s="82"/>
      <c r="ES671" s="82"/>
      <c r="ET671" s="82"/>
      <c r="EU671" s="82"/>
      <c r="EV671" s="82"/>
      <c r="EW671" s="82"/>
      <c r="EX671" s="82"/>
      <c r="EY671" s="82"/>
      <c r="EZ671" s="82"/>
      <c r="FA671" s="83"/>
      <c r="FB671" s="83"/>
      <c r="FC671" s="83"/>
      <c r="FD671" s="83"/>
      <c r="FE671" s="83"/>
      <c r="FF671" s="83"/>
    </row>
    <row r="672" spans="3:162" ht="12.75">
      <c r="C672" s="82"/>
      <c r="D672" s="82"/>
      <c r="E672" s="119"/>
      <c r="F672" s="106"/>
      <c r="G672" s="82"/>
      <c r="H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  <c r="BS672" s="82"/>
      <c r="BT672" s="82"/>
      <c r="BU672" s="82"/>
      <c r="BV672" s="82"/>
      <c r="BW672" s="82"/>
      <c r="BX672" s="82"/>
      <c r="BY672" s="82"/>
      <c r="BZ672" s="82"/>
      <c r="CA672" s="82"/>
      <c r="CB672" s="82"/>
      <c r="CC672" s="82"/>
      <c r="CD672" s="82"/>
      <c r="CE672" s="82"/>
      <c r="CF672" s="82"/>
      <c r="CG672" s="82"/>
      <c r="CH672" s="82"/>
      <c r="CI672" s="82"/>
      <c r="CJ672" s="82"/>
      <c r="CK672" s="82"/>
      <c r="CL672" s="82"/>
      <c r="CM672" s="82"/>
      <c r="CN672" s="82"/>
      <c r="CO672" s="82"/>
      <c r="CP672" s="82"/>
      <c r="CQ672" s="82"/>
      <c r="CR672" s="82"/>
      <c r="CS672" s="82"/>
      <c r="CT672" s="82"/>
      <c r="CU672" s="82"/>
      <c r="CV672" s="82"/>
      <c r="CW672" s="82"/>
      <c r="CX672" s="82"/>
      <c r="CY672" s="82"/>
      <c r="CZ672" s="82"/>
      <c r="DA672" s="82"/>
      <c r="DB672" s="82"/>
      <c r="DC672" s="82"/>
      <c r="DD672" s="82"/>
      <c r="DE672" s="82"/>
      <c r="DF672" s="82"/>
      <c r="DG672" s="82"/>
      <c r="DH672" s="82"/>
      <c r="DI672" s="82"/>
      <c r="DJ672" s="82"/>
      <c r="DK672" s="82"/>
      <c r="DL672" s="82"/>
      <c r="DM672" s="82"/>
      <c r="DN672" s="82"/>
      <c r="DO672" s="82"/>
      <c r="DP672" s="82"/>
      <c r="DQ672" s="82"/>
      <c r="DR672" s="82"/>
      <c r="DS672" s="82"/>
      <c r="DT672" s="82"/>
      <c r="DU672" s="82"/>
      <c r="DV672" s="82"/>
      <c r="DW672" s="82"/>
      <c r="DX672" s="82"/>
      <c r="DY672" s="82"/>
      <c r="DZ672" s="82"/>
      <c r="EA672" s="82"/>
      <c r="EB672" s="82"/>
      <c r="EC672" s="82"/>
      <c r="ED672" s="82"/>
      <c r="EE672" s="82"/>
      <c r="EF672" s="82"/>
      <c r="EG672" s="82"/>
      <c r="EH672" s="82"/>
      <c r="EI672" s="82"/>
      <c r="EJ672" s="82"/>
      <c r="EK672" s="82"/>
      <c r="EL672" s="82"/>
      <c r="EM672" s="82"/>
      <c r="EN672" s="82"/>
      <c r="EO672" s="82"/>
      <c r="EP672" s="82"/>
      <c r="EQ672" s="82"/>
      <c r="ER672" s="82"/>
      <c r="ES672" s="82"/>
      <c r="ET672" s="82"/>
      <c r="EU672" s="82"/>
      <c r="EV672" s="82"/>
      <c r="EW672" s="82"/>
      <c r="EX672" s="82"/>
      <c r="EY672" s="82"/>
      <c r="EZ672" s="82"/>
      <c r="FA672" s="83"/>
      <c r="FB672" s="83"/>
      <c r="FC672" s="83"/>
      <c r="FD672" s="83"/>
      <c r="FE672" s="83"/>
      <c r="FF672" s="83"/>
    </row>
    <row r="673" spans="3:162" ht="12.75">
      <c r="C673" s="82"/>
      <c r="D673" s="82"/>
      <c r="E673" s="119"/>
      <c r="F673" s="106"/>
      <c r="G673" s="82"/>
      <c r="H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  <c r="BS673" s="82"/>
      <c r="BT673" s="82"/>
      <c r="BU673" s="82"/>
      <c r="BV673" s="82"/>
      <c r="BW673" s="82"/>
      <c r="BX673" s="82"/>
      <c r="BY673" s="82"/>
      <c r="BZ673" s="82"/>
      <c r="CA673" s="82"/>
      <c r="CB673" s="82"/>
      <c r="CC673" s="82"/>
      <c r="CD673" s="82"/>
      <c r="CE673" s="82"/>
      <c r="CF673" s="82"/>
      <c r="CG673" s="82"/>
      <c r="CH673" s="82"/>
      <c r="CI673" s="82"/>
      <c r="CJ673" s="82"/>
      <c r="CK673" s="82"/>
      <c r="CL673" s="82"/>
      <c r="CM673" s="82"/>
      <c r="CN673" s="82"/>
      <c r="CO673" s="82"/>
      <c r="CP673" s="82"/>
      <c r="CQ673" s="82"/>
      <c r="CR673" s="82"/>
      <c r="CS673" s="82"/>
      <c r="CT673" s="82"/>
      <c r="CU673" s="82"/>
      <c r="CV673" s="82"/>
      <c r="CW673" s="82"/>
      <c r="CX673" s="82"/>
      <c r="CY673" s="82"/>
      <c r="CZ673" s="82"/>
      <c r="DA673" s="82"/>
      <c r="DB673" s="82"/>
      <c r="DC673" s="82"/>
      <c r="DD673" s="82"/>
      <c r="DE673" s="82"/>
      <c r="DF673" s="82"/>
      <c r="DG673" s="82"/>
      <c r="DH673" s="82"/>
      <c r="DI673" s="82"/>
      <c r="DJ673" s="82"/>
      <c r="DK673" s="82"/>
      <c r="DL673" s="82"/>
      <c r="DM673" s="82"/>
      <c r="DN673" s="82"/>
      <c r="DO673" s="82"/>
      <c r="DP673" s="82"/>
      <c r="DQ673" s="82"/>
      <c r="DR673" s="82"/>
      <c r="DS673" s="82"/>
      <c r="DT673" s="82"/>
      <c r="DU673" s="82"/>
      <c r="DV673" s="82"/>
      <c r="DW673" s="82"/>
      <c r="DX673" s="82"/>
      <c r="DY673" s="82"/>
      <c r="DZ673" s="82"/>
      <c r="EA673" s="82"/>
      <c r="EB673" s="82"/>
      <c r="EC673" s="82"/>
      <c r="ED673" s="82"/>
      <c r="EE673" s="82"/>
      <c r="EF673" s="82"/>
      <c r="EG673" s="82"/>
      <c r="EH673" s="82"/>
      <c r="EI673" s="82"/>
      <c r="EJ673" s="82"/>
      <c r="EK673" s="82"/>
      <c r="EL673" s="82"/>
      <c r="EM673" s="82"/>
      <c r="EN673" s="82"/>
      <c r="EO673" s="82"/>
      <c r="EP673" s="82"/>
      <c r="EQ673" s="82"/>
      <c r="ER673" s="82"/>
      <c r="ES673" s="82"/>
      <c r="ET673" s="82"/>
      <c r="EU673" s="82"/>
      <c r="EV673" s="82"/>
      <c r="EW673" s="82"/>
      <c r="EX673" s="82"/>
      <c r="EY673" s="82"/>
      <c r="EZ673" s="82"/>
      <c r="FA673" s="83"/>
      <c r="FB673" s="83"/>
      <c r="FC673" s="83"/>
      <c r="FD673" s="83"/>
      <c r="FE673" s="83"/>
      <c r="FF673" s="83"/>
    </row>
    <row r="674" spans="3:162" ht="12.75">
      <c r="C674" s="82"/>
      <c r="D674" s="82"/>
      <c r="E674" s="119"/>
      <c r="F674" s="106"/>
      <c r="G674" s="82"/>
      <c r="H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  <c r="BS674" s="82"/>
      <c r="BT674" s="82"/>
      <c r="BU674" s="82"/>
      <c r="BV674" s="82"/>
      <c r="BW674" s="82"/>
      <c r="BX674" s="82"/>
      <c r="BY674" s="82"/>
      <c r="BZ674" s="82"/>
      <c r="CA674" s="82"/>
      <c r="CB674" s="82"/>
      <c r="CC674" s="82"/>
      <c r="CD674" s="82"/>
      <c r="CE674" s="82"/>
      <c r="CF674" s="82"/>
      <c r="CG674" s="82"/>
      <c r="CH674" s="82"/>
      <c r="CI674" s="82"/>
      <c r="CJ674" s="82"/>
      <c r="CK674" s="82"/>
      <c r="CL674" s="82"/>
      <c r="CM674" s="82"/>
      <c r="CN674" s="82"/>
      <c r="CO674" s="82"/>
      <c r="CP674" s="82"/>
      <c r="CQ674" s="82"/>
      <c r="CR674" s="82"/>
      <c r="CS674" s="82"/>
      <c r="CT674" s="82"/>
      <c r="CU674" s="82"/>
      <c r="CV674" s="82"/>
      <c r="CW674" s="82"/>
      <c r="CX674" s="82"/>
      <c r="CY674" s="82"/>
      <c r="CZ674" s="82"/>
      <c r="DA674" s="82"/>
      <c r="DB674" s="82"/>
      <c r="DC674" s="82"/>
      <c r="DD674" s="82"/>
      <c r="DE674" s="82"/>
      <c r="DF674" s="82"/>
      <c r="DG674" s="82"/>
      <c r="DH674" s="82"/>
      <c r="DI674" s="82"/>
      <c r="DJ674" s="82"/>
      <c r="DK674" s="82"/>
      <c r="DL674" s="82"/>
      <c r="DM674" s="82"/>
      <c r="DN674" s="82"/>
      <c r="DO674" s="82"/>
      <c r="DP674" s="82"/>
      <c r="DQ674" s="82"/>
      <c r="DR674" s="82"/>
      <c r="DS674" s="82"/>
      <c r="DT674" s="82"/>
      <c r="DU674" s="82"/>
      <c r="DV674" s="82"/>
      <c r="DW674" s="82"/>
      <c r="DX674" s="82"/>
      <c r="DY674" s="82"/>
      <c r="DZ674" s="82"/>
      <c r="EA674" s="82"/>
      <c r="EB674" s="82"/>
      <c r="EC674" s="82"/>
      <c r="ED674" s="82"/>
      <c r="EE674" s="82"/>
      <c r="EF674" s="82"/>
      <c r="EG674" s="82"/>
      <c r="EH674" s="82"/>
      <c r="EI674" s="82"/>
      <c r="EJ674" s="82"/>
      <c r="EK674" s="82"/>
      <c r="EL674" s="82"/>
      <c r="EM674" s="82"/>
      <c r="EN674" s="82"/>
      <c r="EO674" s="82"/>
      <c r="EP674" s="82"/>
      <c r="EQ674" s="82"/>
      <c r="ER674" s="82"/>
      <c r="ES674" s="82"/>
      <c r="ET674" s="82"/>
      <c r="EU674" s="82"/>
      <c r="EV674" s="82"/>
      <c r="EW674" s="82"/>
      <c r="EX674" s="82"/>
      <c r="EY674" s="82"/>
      <c r="EZ674" s="82"/>
      <c r="FA674" s="83"/>
      <c r="FB674" s="83"/>
      <c r="FC674" s="83"/>
      <c r="FD674" s="83"/>
      <c r="FE674" s="83"/>
      <c r="FF674" s="83"/>
    </row>
    <row r="675" spans="3:162" ht="12.75">
      <c r="C675" s="82"/>
      <c r="D675" s="82"/>
      <c r="E675" s="119"/>
      <c r="F675" s="106"/>
      <c r="G675" s="82"/>
      <c r="H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  <c r="CQ675" s="82"/>
      <c r="CR675" s="82"/>
      <c r="CS675" s="82"/>
      <c r="CT675" s="82"/>
      <c r="CU675" s="82"/>
      <c r="CV675" s="82"/>
      <c r="CW675" s="82"/>
      <c r="CX675" s="82"/>
      <c r="CY675" s="82"/>
      <c r="CZ675" s="82"/>
      <c r="DA675" s="82"/>
      <c r="DB675" s="82"/>
      <c r="DC675" s="82"/>
      <c r="DD675" s="82"/>
      <c r="DE675" s="82"/>
      <c r="DF675" s="82"/>
      <c r="DG675" s="82"/>
      <c r="DH675" s="82"/>
      <c r="DI675" s="82"/>
      <c r="DJ675" s="82"/>
      <c r="DK675" s="82"/>
      <c r="DL675" s="82"/>
      <c r="DM675" s="82"/>
      <c r="DN675" s="82"/>
      <c r="DO675" s="82"/>
      <c r="DP675" s="82"/>
      <c r="DQ675" s="82"/>
      <c r="DR675" s="82"/>
      <c r="DS675" s="82"/>
      <c r="DT675" s="82"/>
      <c r="DU675" s="82"/>
      <c r="DV675" s="82"/>
      <c r="DW675" s="82"/>
      <c r="DX675" s="82"/>
      <c r="DY675" s="82"/>
      <c r="DZ675" s="82"/>
      <c r="EA675" s="82"/>
      <c r="EB675" s="82"/>
      <c r="EC675" s="82"/>
      <c r="ED675" s="82"/>
      <c r="EE675" s="82"/>
      <c r="EF675" s="82"/>
      <c r="EG675" s="82"/>
      <c r="EH675" s="82"/>
      <c r="EI675" s="82"/>
      <c r="EJ675" s="82"/>
      <c r="EK675" s="82"/>
      <c r="EL675" s="82"/>
      <c r="EM675" s="82"/>
      <c r="EN675" s="82"/>
      <c r="EO675" s="82"/>
      <c r="EP675" s="82"/>
      <c r="EQ675" s="82"/>
      <c r="ER675" s="82"/>
      <c r="ES675" s="82"/>
      <c r="ET675" s="82"/>
      <c r="EU675" s="82"/>
      <c r="EV675" s="82"/>
      <c r="EW675" s="82"/>
      <c r="EX675" s="82"/>
      <c r="EY675" s="82"/>
      <c r="EZ675" s="82"/>
      <c r="FA675" s="83"/>
      <c r="FB675" s="83"/>
      <c r="FC675" s="83"/>
      <c r="FD675" s="83"/>
      <c r="FE675" s="83"/>
      <c r="FF675" s="83"/>
    </row>
    <row r="676" spans="3:162" ht="12.75">
      <c r="C676" s="82"/>
      <c r="D676" s="82"/>
      <c r="E676" s="119"/>
      <c r="F676" s="106"/>
      <c r="G676" s="82"/>
      <c r="H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  <c r="BS676" s="82"/>
      <c r="BT676" s="82"/>
      <c r="BU676" s="82"/>
      <c r="BV676" s="82"/>
      <c r="BW676" s="82"/>
      <c r="BX676" s="82"/>
      <c r="BY676" s="82"/>
      <c r="BZ676" s="82"/>
      <c r="CA676" s="82"/>
      <c r="CB676" s="82"/>
      <c r="CC676" s="82"/>
      <c r="CD676" s="82"/>
      <c r="CE676" s="82"/>
      <c r="CF676" s="82"/>
      <c r="CG676" s="82"/>
      <c r="CH676" s="82"/>
      <c r="CI676" s="82"/>
      <c r="CJ676" s="82"/>
      <c r="CK676" s="82"/>
      <c r="CL676" s="82"/>
      <c r="CM676" s="82"/>
      <c r="CN676" s="82"/>
      <c r="CO676" s="82"/>
      <c r="CP676" s="82"/>
      <c r="CQ676" s="82"/>
      <c r="CR676" s="82"/>
      <c r="CS676" s="82"/>
      <c r="CT676" s="82"/>
      <c r="CU676" s="82"/>
      <c r="CV676" s="82"/>
      <c r="CW676" s="82"/>
      <c r="CX676" s="82"/>
      <c r="CY676" s="82"/>
      <c r="CZ676" s="82"/>
      <c r="DA676" s="82"/>
      <c r="DB676" s="82"/>
      <c r="DC676" s="82"/>
      <c r="DD676" s="82"/>
      <c r="DE676" s="82"/>
      <c r="DF676" s="82"/>
      <c r="DG676" s="82"/>
      <c r="DH676" s="82"/>
      <c r="DI676" s="82"/>
      <c r="DJ676" s="82"/>
      <c r="DK676" s="82"/>
      <c r="DL676" s="82"/>
      <c r="DM676" s="82"/>
      <c r="DN676" s="82"/>
      <c r="DO676" s="82"/>
      <c r="DP676" s="82"/>
      <c r="DQ676" s="82"/>
      <c r="DR676" s="82"/>
      <c r="DS676" s="82"/>
      <c r="DT676" s="82"/>
      <c r="DU676" s="82"/>
      <c r="DV676" s="82"/>
      <c r="DW676" s="82"/>
      <c r="DX676" s="82"/>
      <c r="DY676" s="82"/>
      <c r="DZ676" s="82"/>
      <c r="EA676" s="82"/>
      <c r="EB676" s="82"/>
      <c r="EC676" s="82"/>
      <c r="ED676" s="82"/>
      <c r="EE676" s="82"/>
      <c r="EF676" s="82"/>
      <c r="EG676" s="82"/>
      <c r="EH676" s="82"/>
      <c r="EI676" s="82"/>
      <c r="EJ676" s="82"/>
      <c r="EK676" s="82"/>
      <c r="EL676" s="82"/>
      <c r="EM676" s="82"/>
      <c r="EN676" s="82"/>
      <c r="EO676" s="82"/>
      <c r="EP676" s="82"/>
      <c r="EQ676" s="82"/>
      <c r="ER676" s="82"/>
      <c r="ES676" s="82"/>
      <c r="ET676" s="82"/>
      <c r="EU676" s="82"/>
      <c r="EV676" s="82"/>
      <c r="EW676" s="82"/>
      <c r="EX676" s="82"/>
      <c r="EY676" s="82"/>
      <c r="EZ676" s="82"/>
      <c r="FA676" s="83"/>
      <c r="FB676" s="83"/>
      <c r="FC676" s="83"/>
      <c r="FD676" s="83"/>
      <c r="FE676" s="83"/>
      <c r="FF676" s="83"/>
    </row>
    <row r="677" spans="3:162" ht="12.75">
      <c r="C677" s="82"/>
      <c r="D677" s="82"/>
      <c r="E677" s="119"/>
      <c r="F677" s="106"/>
      <c r="G677" s="82"/>
      <c r="H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  <c r="BS677" s="82"/>
      <c r="BT677" s="82"/>
      <c r="BU677" s="82"/>
      <c r="BV677" s="82"/>
      <c r="BW677" s="82"/>
      <c r="BX677" s="82"/>
      <c r="BY677" s="82"/>
      <c r="BZ677" s="82"/>
      <c r="CA677" s="82"/>
      <c r="CB677" s="82"/>
      <c r="CC677" s="82"/>
      <c r="CD677" s="82"/>
      <c r="CE677" s="82"/>
      <c r="CF677" s="82"/>
      <c r="CG677" s="82"/>
      <c r="CH677" s="82"/>
      <c r="CI677" s="82"/>
      <c r="CJ677" s="82"/>
      <c r="CK677" s="82"/>
      <c r="CL677" s="82"/>
      <c r="CM677" s="82"/>
      <c r="CN677" s="82"/>
      <c r="CO677" s="82"/>
      <c r="CP677" s="82"/>
      <c r="CQ677" s="82"/>
      <c r="CR677" s="82"/>
      <c r="CS677" s="82"/>
      <c r="CT677" s="82"/>
      <c r="CU677" s="82"/>
      <c r="CV677" s="82"/>
      <c r="CW677" s="82"/>
      <c r="CX677" s="82"/>
      <c r="CY677" s="82"/>
      <c r="CZ677" s="82"/>
      <c r="DA677" s="82"/>
      <c r="DB677" s="82"/>
      <c r="DC677" s="82"/>
      <c r="DD677" s="82"/>
      <c r="DE677" s="82"/>
      <c r="DF677" s="82"/>
      <c r="DG677" s="82"/>
      <c r="DH677" s="82"/>
      <c r="DI677" s="82"/>
      <c r="DJ677" s="82"/>
      <c r="DK677" s="82"/>
      <c r="DL677" s="82"/>
      <c r="DM677" s="82"/>
      <c r="DN677" s="82"/>
      <c r="DO677" s="82"/>
      <c r="DP677" s="82"/>
      <c r="DQ677" s="82"/>
      <c r="DR677" s="82"/>
      <c r="DS677" s="82"/>
      <c r="DT677" s="82"/>
      <c r="DU677" s="82"/>
      <c r="DV677" s="82"/>
      <c r="DW677" s="82"/>
      <c r="DX677" s="82"/>
      <c r="DY677" s="82"/>
      <c r="DZ677" s="82"/>
      <c r="EA677" s="82"/>
      <c r="EB677" s="82"/>
      <c r="EC677" s="82"/>
      <c r="ED677" s="82"/>
      <c r="EE677" s="82"/>
      <c r="EF677" s="82"/>
      <c r="EG677" s="82"/>
      <c r="EH677" s="82"/>
      <c r="EI677" s="82"/>
      <c r="EJ677" s="82"/>
      <c r="EK677" s="82"/>
      <c r="EL677" s="82"/>
      <c r="EM677" s="82"/>
      <c r="EN677" s="82"/>
      <c r="EO677" s="82"/>
      <c r="EP677" s="82"/>
      <c r="EQ677" s="82"/>
      <c r="ER677" s="82"/>
      <c r="ES677" s="82"/>
      <c r="ET677" s="82"/>
      <c r="EU677" s="82"/>
      <c r="EV677" s="82"/>
      <c r="EW677" s="82"/>
      <c r="EX677" s="82"/>
      <c r="EY677" s="82"/>
      <c r="EZ677" s="82"/>
      <c r="FA677" s="83"/>
      <c r="FB677" s="83"/>
      <c r="FC677" s="83"/>
      <c r="FD677" s="83"/>
      <c r="FE677" s="83"/>
      <c r="FF677" s="83"/>
    </row>
    <row r="678" spans="3:162" ht="12.75">
      <c r="C678" s="82"/>
      <c r="D678" s="82"/>
      <c r="E678" s="119"/>
      <c r="F678" s="106"/>
      <c r="G678" s="82"/>
      <c r="H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  <c r="BS678" s="82"/>
      <c r="BT678" s="82"/>
      <c r="BU678" s="82"/>
      <c r="BV678" s="82"/>
      <c r="BW678" s="82"/>
      <c r="BX678" s="82"/>
      <c r="BY678" s="82"/>
      <c r="BZ678" s="82"/>
      <c r="CA678" s="82"/>
      <c r="CB678" s="82"/>
      <c r="CC678" s="82"/>
      <c r="CD678" s="82"/>
      <c r="CE678" s="82"/>
      <c r="CF678" s="82"/>
      <c r="CG678" s="82"/>
      <c r="CH678" s="82"/>
      <c r="CI678" s="82"/>
      <c r="CJ678" s="82"/>
      <c r="CK678" s="82"/>
      <c r="CL678" s="82"/>
      <c r="CM678" s="82"/>
      <c r="CN678" s="82"/>
      <c r="CO678" s="82"/>
      <c r="CP678" s="82"/>
      <c r="CQ678" s="82"/>
      <c r="CR678" s="82"/>
      <c r="CS678" s="82"/>
      <c r="CT678" s="82"/>
      <c r="CU678" s="82"/>
      <c r="CV678" s="82"/>
      <c r="CW678" s="82"/>
      <c r="CX678" s="82"/>
      <c r="CY678" s="82"/>
      <c r="CZ678" s="82"/>
      <c r="DA678" s="82"/>
      <c r="DB678" s="82"/>
      <c r="DC678" s="82"/>
      <c r="DD678" s="82"/>
      <c r="DE678" s="82"/>
      <c r="DF678" s="82"/>
      <c r="DG678" s="82"/>
      <c r="DH678" s="82"/>
      <c r="DI678" s="82"/>
      <c r="DJ678" s="82"/>
      <c r="DK678" s="82"/>
      <c r="DL678" s="82"/>
      <c r="DM678" s="82"/>
      <c r="DN678" s="82"/>
      <c r="DO678" s="82"/>
      <c r="DP678" s="82"/>
      <c r="DQ678" s="82"/>
      <c r="DR678" s="82"/>
      <c r="DS678" s="82"/>
      <c r="DT678" s="82"/>
      <c r="DU678" s="82"/>
      <c r="DV678" s="82"/>
      <c r="DW678" s="82"/>
      <c r="DX678" s="82"/>
      <c r="DY678" s="82"/>
      <c r="DZ678" s="82"/>
      <c r="EA678" s="82"/>
      <c r="EB678" s="82"/>
      <c r="EC678" s="82"/>
      <c r="ED678" s="82"/>
      <c r="EE678" s="82"/>
      <c r="EF678" s="82"/>
      <c r="EG678" s="82"/>
      <c r="EH678" s="82"/>
      <c r="EI678" s="82"/>
      <c r="EJ678" s="82"/>
      <c r="EK678" s="82"/>
      <c r="EL678" s="82"/>
      <c r="EM678" s="82"/>
      <c r="EN678" s="82"/>
      <c r="EO678" s="82"/>
      <c r="EP678" s="82"/>
      <c r="EQ678" s="82"/>
      <c r="ER678" s="82"/>
      <c r="ES678" s="82"/>
      <c r="ET678" s="82"/>
      <c r="EU678" s="82"/>
      <c r="EV678" s="82"/>
      <c r="EW678" s="82"/>
      <c r="EX678" s="82"/>
      <c r="EY678" s="82"/>
      <c r="EZ678" s="82"/>
      <c r="FA678" s="83"/>
      <c r="FB678" s="83"/>
      <c r="FC678" s="83"/>
      <c r="FD678" s="83"/>
      <c r="FE678" s="83"/>
      <c r="FF678" s="83"/>
    </row>
    <row r="679" spans="3:162" ht="12.75">
      <c r="C679" s="82"/>
      <c r="D679" s="82"/>
      <c r="E679" s="119"/>
      <c r="F679" s="106"/>
      <c r="G679" s="82"/>
      <c r="H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  <c r="BS679" s="82"/>
      <c r="BT679" s="82"/>
      <c r="BU679" s="82"/>
      <c r="BV679" s="82"/>
      <c r="BW679" s="82"/>
      <c r="BX679" s="82"/>
      <c r="BY679" s="82"/>
      <c r="BZ679" s="82"/>
      <c r="CA679" s="82"/>
      <c r="CB679" s="82"/>
      <c r="CC679" s="82"/>
      <c r="CD679" s="82"/>
      <c r="CE679" s="82"/>
      <c r="CF679" s="82"/>
      <c r="CG679" s="82"/>
      <c r="CH679" s="82"/>
      <c r="CI679" s="82"/>
      <c r="CJ679" s="82"/>
      <c r="CK679" s="82"/>
      <c r="CL679" s="82"/>
      <c r="CM679" s="82"/>
      <c r="CN679" s="82"/>
      <c r="CO679" s="82"/>
      <c r="CP679" s="82"/>
      <c r="CQ679" s="82"/>
      <c r="CR679" s="82"/>
      <c r="CS679" s="82"/>
      <c r="CT679" s="82"/>
      <c r="CU679" s="82"/>
      <c r="CV679" s="82"/>
      <c r="CW679" s="82"/>
      <c r="CX679" s="82"/>
      <c r="CY679" s="82"/>
      <c r="CZ679" s="82"/>
      <c r="DA679" s="82"/>
      <c r="DB679" s="82"/>
      <c r="DC679" s="82"/>
      <c r="DD679" s="82"/>
      <c r="DE679" s="82"/>
      <c r="DF679" s="82"/>
      <c r="DG679" s="82"/>
      <c r="DH679" s="82"/>
      <c r="DI679" s="82"/>
      <c r="DJ679" s="82"/>
      <c r="DK679" s="82"/>
      <c r="DL679" s="82"/>
      <c r="DM679" s="82"/>
      <c r="DN679" s="82"/>
      <c r="DO679" s="82"/>
      <c r="DP679" s="82"/>
      <c r="DQ679" s="82"/>
      <c r="DR679" s="82"/>
      <c r="DS679" s="82"/>
      <c r="DT679" s="82"/>
      <c r="DU679" s="82"/>
      <c r="DV679" s="82"/>
      <c r="DW679" s="82"/>
      <c r="DX679" s="82"/>
      <c r="DY679" s="82"/>
      <c r="DZ679" s="82"/>
      <c r="EA679" s="82"/>
      <c r="EB679" s="82"/>
      <c r="EC679" s="82"/>
      <c r="ED679" s="82"/>
      <c r="EE679" s="82"/>
      <c r="EF679" s="82"/>
      <c r="EG679" s="82"/>
      <c r="EH679" s="82"/>
      <c r="EI679" s="82"/>
      <c r="EJ679" s="82"/>
      <c r="EK679" s="82"/>
      <c r="EL679" s="82"/>
      <c r="EM679" s="82"/>
      <c r="EN679" s="82"/>
      <c r="EO679" s="82"/>
      <c r="EP679" s="82"/>
      <c r="EQ679" s="82"/>
      <c r="ER679" s="82"/>
      <c r="ES679" s="82"/>
      <c r="ET679" s="82"/>
      <c r="EU679" s="82"/>
      <c r="EV679" s="82"/>
      <c r="EW679" s="82"/>
      <c r="EX679" s="82"/>
      <c r="EY679" s="82"/>
      <c r="EZ679" s="82"/>
      <c r="FA679" s="83"/>
      <c r="FB679" s="83"/>
      <c r="FC679" s="83"/>
      <c r="FD679" s="83"/>
      <c r="FE679" s="83"/>
      <c r="FF679" s="83"/>
    </row>
    <row r="680" spans="3:162" ht="12.75">
      <c r="C680" s="82"/>
      <c r="D680" s="82"/>
      <c r="E680" s="119"/>
      <c r="F680" s="106"/>
      <c r="G680" s="82"/>
      <c r="H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  <c r="BS680" s="82"/>
      <c r="BT680" s="82"/>
      <c r="BU680" s="82"/>
      <c r="BV680" s="82"/>
      <c r="BW680" s="82"/>
      <c r="BX680" s="82"/>
      <c r="BY680" s="82"/>
      <c r="BZ680" s="82"/>
      <c r="CA680" s="82"/>
      <c r="CB680" s="82"/>
      <c r="CC680" s="82"/>
      <c r="CD680" s="82"/>
      <c r="CE680" s="82"/>
      <c r="CF680" s="82"/>
      <c r="CG680" s="82"/>
      <c r="CH680" s="82"/>
      <c r="CI680" s="82"/>
      <c r="CJ680" s="82"/>
      <c r="CK680" s="82"/>
      <c r="CL680" s="82"/>
      <c r="CM680" s="82"/>
      <c r="CN680" s="82"/>
      <c r="CO680" s="82"/>
      <c r="CP680" s="82"/>
      <c r="CQ680" s="82"/>
      <c r="CR680" s="82"/>
      <c r="CS680" s="82"/>
      <c r="CT680" s="82"/>
      <c r="CU680" s="82"/>
      <c r="CV680" s="82"/>
      <c r="CW680" s="82"/>
      <c r="CX680" s="82"/>
      <c r="CY680" s="82"/>
      <c r="CZ680" s="82"/>
      <c r="DA680" s="82"/>
      <c r="DB680" s="82"/>
      <c r="DC680" s="82"/>
      <c r="DD680" s="82"/>
      <c r="DE680" s="82"/>
      <c r="DF680" s="82"/>
      <c r="DG680" s="82"/>
      <c r="DH680" s="82"/>
      <c r="DI680" s="82"/>
      <c r="DJ680" s="82"/>
      <c r="DK680" s="82"/>
      <c r="DL680" s="82"/>
      <c r="DM680" s="82"/>
      <c r="DN680" s="82"/>
      <c r="DO680" s="82"/>
      <c r="DP680" s="82"/>
      <c r="DQ680" s="82"/>
      <c r="DR680" s="82"/>
      <c r="DS680" s="82"/>
      <c r="DT680" s="82"/>
      <c r="DU680" s="82"/>
      <c r="DV680" s="82"/>
      <c r="DW680" s="82"/>
      <c r="DX680" s="82"/>
      <c r="DY680" s="82"/>
      <c r="DZ680" s="82"/>
      <c r="EA680" s="82"/>
      <c r="EB680" s="82"/>
      <c r="EC680" s="82"/>
      <c r="ED680" s="82"/>
      <c r="EE680" s="82"/>
      <c r="EF680" s="82"/>
      <c r="EG680" s="82"/>
      <c r="EH680" s="82"/>
      <c r="EI680" s="82"/>
      <c r="EJ680" s="82"/>
      <c r="EK680" s="82"/>
      <c r="EL680" s="82"/>
      <c r="EM680" s="82"/>
      <c r="EN680" s="82"/>
      <c r="EO680" s="82"/>
      <c r="EP680" s="82"/>
      <c r="EQ680" s="82"/>
      <c r="ER680" s="82"/>
      <c r="ES680" s="82"/>
      <c r="ET680" s="82"/>
      <c r="EU680" s="82"/>
      <c r="EV680" s="82"/>
      <c r="EW680" s="82"/>
      <c r="EX680" s="82"/>
      <c r="EY680" s="82"/>
      <c r="EZ680" s="82"/>
      <c r="FA680" s="83"/>
      <c r="FB680" s="83"/>
      <c r="FC680" s="83"/>
      <c r="FD680" s="83"/>
      <c r="FE680" s="83"/>
      <c r="FF680" s="83"/>
    </row>
    <row r="681" spans="3:162" ht="12.75">
      <c r="C681" s="82"/>
      <c r="D681" s="82"/>
      <c r="E681" s="119"/>
      <c r="F681" s="106"/>
      <c r="G681" s="82"/>
      <c r="H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  <c r="BS681" s="82"/>
      <c r="BT681" s="82"/>
      <c r="BU681" s="82"/>
      <c r="BV681" s="82"/>
      <c r="BW681" s="82"/>
      <c r="BX681" s="82"/>
      <c r="BY681" s="82"/>
      <c r="BZ681" s="82"/>
      <c r="CA681" s="82"/>
      <c r="CB681" s="82"/>
      <c r="CC681" s="82"/>
      <c r="CD681" s="82"/>
      <c r="CE681" s="82"/>
      <c r="CF681" s="82"/>
      <c r="CG681" s="82"/>
      <c r="CH681" s="82"/>
      <c r="CI681" s="82"/>
      <c r="CJ681" s="82"/>
      <c r="CK681" s="82"/>
      <c r="CL681" s="82"/>
      <c r="CM681" s="82"/>
      <c r="CN681" s="82"/>
      <c r="CO681" s="82"/>
      <c r="CP681" s="82"/>
      <c r="CQ681" s="82"/>
      <c r="CR681" s="82"/>
      <c r="CS681" s="82"/>
      <c r="CT681" s="82"/>
      <c r="CU681" s="82"/>
      <c r="CV681" s="82"/>
      <c r="CW681" s="82"/>
      <c r="CX681" s="82"/>
      <c r="CY681" s="82"/>
      <c r="CZ681" s="82"/>
      <c r="DA681" s="82"/>
      <c r="DB681" s="82"/>
      <c r="DC681" s="82"/>
      <c r="DD681" s="82"/>
      <c r="DE681" s="82"/>
      <c r="DF681" s="82"/>
      <c r="DG681" s="82"/>
      <c r="DH681" s="82"/>
      <c r="DI681" s="82"/>
      <c r="DJ681" s="82"/>
      <c r="DK681" s="82"/>
      <c r="DL681" s="82"/>
      <c r="DM681" s="82"/>
      <c r="DN681" s="82"/>
      <c r="DO681" s="82"/>
      <c r="DP681" s="82"/>
      <c r="DQ681" s="82"/>
      <c r="DR681" s="82"/>
      <c r="DS681" s="82"/>
      <c r="DT681" s="82"/>
      <c r="DU681" s="82"/>
      <c r="DV681" s="82"/>
      <c r="DW681" s="82"/>
      <c r="DX681" s="82"/>
      <c r="DY681" s="82"/>
      <c r="DZ681" s="82"/>
      <c r="EA681" s="82"/>
      <c r="EB681" s="82"/>
      <c r="EC681" s="82"/>
      <c r="ED681" s="82"/>
      <c r="EE681" s="82"/>
      <c r="EF681" s="82"/>
      <c r="EG681" s="82"/>
      <c r="EH681" s="82"/>
      <c r="EI681" s="82"/>
      <c r="EJ681" s="82"/>
      <c r="EK681" s="82"/>
      <c r="EL681" s="82"/>
      <c r="EM681" s="82"/>
      <c r="EN681" s="82"/>
      <c r="EO681" s="82"/>
      <c r="EP681" s="82"/>
      <c r="EQ681" s="82"/>
      <c r="ER681" s="82"/>
      <c r="ES681" s="82"/>
      <c r="ET681" s="82"/>
      <c r="EU681" s="82"/>
      <c r="EV681" s="82"/>
      <c r="EW681" s="82"/>
      <c r="EX681" s="82"/>
      <c r="EY681" s="82"/>
      <c r="EZ681" s="82"/>
      <c r="FA681" s="83"/>
      <c r="FB681" s="83"/>
      <c r="FC681" s="83"/>
      <c r="FD681" s="83"/>
      <c r="FE681" s="83"/>
      <c r="FF681" s="83"/>
    </row>
    <row r="682" spans="3:162" ht="12.75">
      <c r="C682" s="82"/>
      <c r="D682" s="82"/>
      <c r="E682" s="119"/>
      <c r="F682" s="106"/>
      <c r="G682" s="82"/>
      <c r="H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  <c r="BS682" s="82"/>
      <c r="BT682" s="82"/>
      <c r="BU682" s="82"/>
      <c r="BV682" s="82"/>
      <c r="BW682" s="82"/>
      <c r="BX682" s="82"/>
      <c r="BY682" s="82"/>
      <c r="BZ682" s="82"/>
      <c r="CA682" s="82"/>
      <c r="CB682" s="82"/>
      <c r="CC682" s="82"/>
      <c r="CD682" s="82"/>
      <c r="CE682" s="82"/>
      <c r="CF682" s="82"/>
      <c r="CG682" s="82"/>
      <c r="CH682" s="82"/>
      <c r="CI682" s="82"/>
      <c r="CJ682" s="82"/>
      <c r="CK682" s="82"/>
      <c r="CL682" s="82"/>
      <c r="CM682" s="82"/>
      <c r="CN682" s="82"/>
      <c r="CO682" s="82"/>
      <c r="CP682" s="82"/>
      <c r="CQ682" s="82"/>
      <c r="CR682" s="82"/>
      <c r="CS682" s="82"/>
      <c r="CT682" s="82"/>
      <c r="CU682" s="82"/>
      <c r="CV682" s="82"/>
      <c r="CW682" s="82"/>
      <c r="CX682" s="82"/>
      <c r="CY682" s="82"/>
      <c r="CZ682" s="82"/>
      <c r="DA682" s="82"/>
      <c r="DB682" s="82"/>
      <c r="DC682" s="82"/>
      <c r="DD682" s="82"/>
      <c r="DE682" s="82"/>
      <c r="DF682" s="82"/>
      <c r="DG682" s="82"/>
      <c r="DH682" s="82"/>
      <c r="DI682" s="82"/>
      <c r="DJ682" s="82"/>
      <c r="DK682" s="82"/>
      <c r="DL682" s="82"/>
      <c r="DM682" s="82"/>
      <c r="DN682" s="82"/>
      <c r="DO682" s="82"/>
      <c r="DP682" s="82"/>
      <c r="DQ682" s="82"/>
      <c r="DR682" s="82"/>
      <c r="DS682" s="82"/>
      <c r="DT682" s="82"/>
      <c r="DU682" s="82"/>
      <c r="DV682" s="82"/>
      <c r="DW682" s="82"/>
      <c r="DX682" s="82"/>
      <c r="DY682" s="82"/>
      <c r="DZ682" s="82"/>
      <c r="EA682" s="82"/>
      <c r="EB682" s="82"/>
      <c r="EC682" s="82"/>
      <c r="ED682" s="82"/>
      <c r="EE682" s="82"/>
      <c r="EF682" s="82"/>
      <c r="EG682" s="82"/>
      <c r="EH682" s="82"/>
      <c r="EI682" s="82"/>
      <c r="EJ682" s="82"/>
      <c r="EK682" s="82"/>
      <c r="EL682" s="82"/>
      <c r="EM682" s="82"/>
      <c r="EN682" s="82"/>
      <c r="EO682" s="82"/>
      <c r="EP682" s="82"/>
      <c r="EQ682" s="82"/>
      <c r="ER682" s="82"/>
      <c r="ES682" s="82"/>
      <c r="ET682" s="82"/>
      <c r="EU682" s="82"/>
      <c r="EV682" s="82"/>
      <c r="EW682" s="82"/>
      <c r="EX682" s="82"/>
      <c r="EY682" s="82"/>
      <c r="EZ682" s="82"/>
      <c r="FA682" s="83"/>
      <c r="FB682" s="83"/>
      <c r="FC682" s="83"/>
      <c r="FD682" s="83"/>
      <c r="FE682" s="83"/>
      <c r="FF682" s="83"/>
    </row>
    <row r="683" spans="3:162" ht="12.75">
      <c r="C683" s="82"/>
      <c r="D683" s="82"/>
      <c r="E683" s="119"/>
      <c r="F683" s="106"/>
      <c r="G683" s="82"/>
      <c r="H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  <c r="BS683" s="82"/>
      <c r="BT683" s="82"/>
      <c r="BU683" s="82"/>
      <c r="BV683" s="82"/>
      <c r="BW683" s="82"/>
      <c r="BX683" s="82"/>
      <c r="BY683" s="82"/>
      <c r="BZ683" s="82"/>
      <c r="CA683" s="82"/>
      <c r="CB683" s="82"/>
      <c r="CC683" s="82"/>
      <c r="CD683" s="82"/>
      <c r="CE683" s="82"/>
      <c r="CF683" s="82"/>
      <c r="CG683" s="82"/>
      <c r="CH683" s="82"/>
      <c r="CI683" s="82"/>
      <c r="CJ683" s="82"/>
      <c r="CK683" s="82"/>
      <c r="CL683" s="82"/>
      <c r="CM683" s="82"/>
      <c r="CN683" s="82"/>
      <c r="CO683" s="82"/>
      <c r="CP683" s="82"/>
      <c r="CQ683" s="82"/>
      <c r="CR683" s="82"/>
      <c r="CS683" s="82"/>
      <c r="CT683" s="82"/>
      <c r="CU683" s="82"/>
      <c r="CV683" s="82"/>
      <c r="CW683" s="82"/>
      <c r="CX683" s="82"/>
      <c r="CY683" s="82"/>
      <c r="CZ683" s="82"/>
      <c r="DA683" s="82"/>
      <c r="DB683" s="82"/>
      <c r="DC683" s="82"/>
      <c r="DD683" s="82"/>
      <c r="DE683" s="82"/>
      <c r="DF683" s="82"/>
      <c r="DG683" s="82"/>
      <c r="DH683" s="82"/>
      <c r="DI683" s="82"/>
      <c r="DJ683" s="82"/>
      <c r="DK683" s="82"/>
      <c r="DL683" s="82"/>
      <c r="DM683" s="82"/>
      <c r="DN683" s="82"/>
      <c r="DO683" s="82"/>
      <c r="DP683" s="82"/>
      <c r="DQ683" s="82"/>
      <c r="DR683" s="82"/>
      <c r="DS683" s="82"/>
      <c r="DT683" s="82"/>
      <c r="DU683" s="82"/>
      <c r="DV683" s="82"/>
      <c r="DW683" s="82"/>
      <c r="DX683" s="82"/>
      <c r="DY683" s="82"/>
      <c r="DZ683" s="82"/>
      <c r="EA683" s="82"/>
      <c r="EB683" s="82"/>
      <c r="EC683" s="82"/>
      <c r="ED683" s="82"/>
      <c r="EE683" s="82"/>
      <c r="EF683" s="82"/>
      <c r="EG683" s="82"/>
      <c r="EH683" s="82"/>
      <c r="EI683" s="82"/>
      <c r="EJ683" s="82"/>
      <c r="EK683" s="82"/>
      <c r="EL683" s="82"/>
      <c r="EM683" s="82"/>
      <c r="EN683" s="82"/>
      <c r="EO683" s="82"/>
      <c r="EP683" s="82"/>
      <c r="EQ683" s="82"/>
      <c r="ER683" s="82"/>
      <c r="ES683" s="82"/>
      <c r="ET683" s="82"/>
      <c r="EU683" s="82"/>
      <c r="EV683" s="82"/>
      <c r="EW683" s="82"/>
      <c r="EX683" s="82"/>
      <c r="EY683" s="82"/>
      <c r="EZ683" s="82"/>
      <c r="FA683" s="83"/>
      <c r="FB683" s="83"/>
      <c r="FC683" s="83"/>
      <c r="FD683" s="83"/>
      <c r="FE683" s="83"/>
      <c r="FF683" s="83"/>
    </row>
    <row r="684" spans="3:162" ht="12.75">
      <c r="C684" s="82"/>
      <c r="D684" s="82"/>
      <c r="E684" s="119"/>
      <c r="F684" s="106"/>
      <c r="G684" s="82"/>
      <c r="H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  <c r="BS684" s="82"/>
      <c r="BT684" s="82"/>
      <c r="BU684" s="82"/>
      <c r="BV684" s="82"/>
      <c r="BW684" s="82"/>
      <c r="BX684" s="82"/>
      <c r="BY684" s="82"/>
      <c r="BZ684" s="82"/>
      <c r="CA684" s="82"/>
      <c r="CB684" s="82"/>
      <c r="CC684" s="82"/>
      <c r="CD684" s="82"/>
      <c r="CE684" s="82"/>
      <c r="CF684" s="82"/>
      <c r="CG684" s="82"/>
      <c r="CH684" s="82"/>
      <c r="CI684" s="82"/>
      <c r="CJ684" s="82"/>
      <c r="CK684" s="82"/>
      <c r="CL684" s="82"/>
      <c r="CM684" s="82"/>
      <c r="CN684" s="82"/>
      <c r="CO684" s="82"/>
      <c r="CP684" s="82"/>
      <c r="CQ684" s="82"/>
      <c r="CR684" s="82"/>
      <c r="CS684" s="82"/>
      <c r="CT684" s="82"/>
      <c r="CU684" s="82"/>
      <c r="CV684" s="82"/>
      <c r="CW684" s="82"/>
      <c r="CX684" s="82"/>
      <c r="CY684" s="82"/>
      <c r="CZ684" s="82"/>
      <c r="DA684" s="82"/>
      <c r="DB684" s="82"/>
      <c r="DC684" s="82"/>
      <c r="DD684" s="82"/>
      <c r="DE684" s="82"/>
      <c r="DF684" s="82"/>
      <c r="DG684" s="82"/>
      <c r="DH684" s="82"/>
      <c r="DI684" s="82"/>
      <c r="DJ684" s="82"/>
      <c r="DK684" s="82"/>
      <c r="DL684" s="82"/>
      <c r="DM684" s="82"/>
      <c r="DN684" s="82"/>
      <c r="DO684" s="82"/>
      <c r="DP684" s="82"/>
      <c r="DQ684" s="82"/>
      <c r="DR684" s="82"/>
      <c r="DS684" s="82"/>
      <c r="DT684" s="82"/>
      <c r="DU684" s="82"/>
      <c r="DV684" s="82"/>
      <c r="DW684" s="82"/>
      <c r="DX684" s="82"/>
      <c r="DY684" s="82"/>
      <c r="DZ684" s="82"/>
      <c r="EA684" s="82"/>
      <c r="EB684" s="82"/>
      <c r="EC684" s="82"/>
      <c r="ED684" s="82"/>
      <c r="EE684" s="82"/>
      <c r="EF684" s="82"/>
      <c r="EG684" s="82"/>
      <c r="EH684" s="82"/>
      <c r="EI684" s="82"/>
      <c r="EJ684" s="82"/>
      <c r="EK684" s="82"/>
      <c r="EL684" s="82"/>
      <c r="EM684" s="82"/>
      <c r="EN684" s="82"/>
      <c r="EO684" s="82"/>
      <c r="EP684" s="82"/>
      <c r="EQ684" s="82"/>
      <c r="ER684" s="82"/>
      <c r="ES684" s="82"/>
      <c r="ET684" s="82"/>
      <c r="EU684" s="82"/>
      <c r="EV684" s="82"/>
      <c r="EW684" s="82"/>
      <c r="EX684" s="82"/>
      <c r="EY684" s="82"/>
      <c r="EZ684" s="82"/>
      <c r="FA684" s="83"/>
      <c r="FB684" s="83"/>
      <c r="FC684" s="83"/>
      <c r="FD684" s="83"/>
      <c r="FE684" s="83"/>
      <c r="FF684" s="83"/>
    </row>
    <row r="685" spans="3:162" ht="12.75">
      <c r="C685" s="82"/>
      <c r="D685" s="82"/>
      <c r="E685" s="119"/>
      <c r="F685" s="106"/>
      <c r="G685" s="82"/>
      <c r="H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  <c r="BS685" s="82"/>
      <c r="BT685" s="82"/>
      <c r="BU685" s="82"/>
      <c r="BV685" s="82"/>
      <c r="BW685" s="82"/>
      <c r="BX685" s="82"/>
      <c r="BY685" s="82"/>
      <c r="BZ685" s="82"/>
      <c r="CA685" s="82"/>
      <c r="CB685" s="82"/>
      <c r="CC685" s="82"/>
      <c r="CD685" s="82"/>
      <c r="CE685" s="82"/>
      <c r="CF685" s="82"/>
      <c r="CG685" s="82"/>
      <c r="CH685" s="82"/>
      <c r="CI685" s="82"/>
      <c r="CJ685" s="82"/>
      <c r="CK685" s="82"/>
      <c r="CL685" s="82"/>
      <c r="CM685" s="82"/>
      <c r="CN685" s="82"/>
      <c r="CO685" s="82"/>
      <c r="CP685" s="82"/>
      <c r="CQ685" s="82"/>
      <c r="CR685" s="82"/>
      <c r="CS685" s="82"/>
      <c r="CT685" s="82"/>
      <c r="CU685" s="82"/>
      <c r="CV685" s="82"/>
      <c r="CW685" s="82"/>
      <c r="CX685" s="82"/>
      <c r="CY685" s="82"/>
      <c r="CZ685" s="82"/>
      <c r="DA685" s="82"/>
      <c r="DB685" s="82"/>
      <c r="DC685" s="82"/>
      <c r="DD685" s="82"/>
      <c r="DE685" s="82"/>
      <c r="DF685" s="82"/>
      <c r="DG685" s="82"/>
      <c r="DH685" s="82"/>
      <c r="DI685" s="82"/>
      <c r="DJ685" s="82"/>
      <c r="DK685" s="82"/>
      <c r="DL685" s="82"/>
      <c r="DM685" s="82"/>
      <c r="DN685" s="82"/>
      <c r="DO685" s="82"/>
      <c r="DP685" s="82"/>
      <c r="DQ685" s="82"/>
      <c r="DR685" s="82"/>
      <c r="DS685" s="82"/>
      <c r="DT685" s="82"/>
      <c r="DU685" s="82"/>
      <c r="DV685" s="82"/>
      <c r="DW685" s="82"/>
      <c r="DX685" s="82"/>
      <c r="DY685" s="82"/>
      <c r="DZ685" s="82"/>
      <c r="EA685" s="82"/>
      <c r="EB685" s="82"/>
      <c r="EC685" s="82"/>
      <c r="ED685" s="82"/>
      <c r="EE685" s="82"/>
      <c r="EF685" s="82"/>
      <c r="EG685" s="82"/>
      <c r="EH685" s="82"/>
      <c r="EI685" s="82"/>
      <c r="EJ685" s="82"/>
      <c r="EK685" s="82"/>
      <c r="EL685" s="82"/>
      <c r="EM685" s="82"/>
      <c r="EN685" s="82"/>
      <c r="EO685" s="82"/>
      <c r="EP685" s="82"/>
      <c r="EQ685" s="82"/>
      <c r="ER685" s="82"/>
      <c r="ES685" s="82"/>
      <c r="ET685" s="82"/>
      <c r="EU685" s="82"/>
      <c r="EV685" s="82"/>
      <c r="EW685" s="82"/>
      <c r="EX685" s="82"/>
      <c r="EY685" s="82"/>
      <c r="EZ685" s="82"/>
      <c r="FA685" s="83"/>
      <c r="FB685" s="83"/>
      <c r="FC685" s="83"/>
      <c r="FD685" s="83"/>
      <c r="FE685" s="83"/>
      <c r="FF685" s="83"/>
    </row>
    <row r="686" spans="3:162" ht="12.75">
      <c r="C686" s="82"/>
      <c r="D686" s="82"/>
      <c r="E686" s="119"/>
      <c r="F686" s="106"/>
      <c r="G686" s="82"/>
      <c r="H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  <c r="BS686" s="82"/>
      <c r="BT686" s="82"/>
      <c r="BU686" s="82"/>
      <c r="BV686" s="82"/>
      <c r="BW686" s="82"/>
      <c r="BX686" s="82"/>
      <c r="BY686" s="82"/>
      <c r="BZ686" s="82"/>
      <c r="CA686" s="82"/>
      <c r="CB686" s="82"/>
      <c r="CC686" s="82"/>
      <c r="CD686" s="82"/>
      <c r="CE686" s="82"/>
      <c r="CF686" s="82"/>
      <c r="CG686" s="82"/>
      <c r="CH686" s="82"/>
      <c r="CI686" s="82"/>
      <c r="CJ686" s="82"/>
      <c r="CK686" s="82"/>
      <c r="CL686" s="82"/>
      <c r="CM686" s="82"/>
      <c r="CN686" s="82"/>
      <c r="CO686" s="82"/>
      <c r="CP686" s="82"/>
      <c r="CQ686" s="82"/>
      <c r="CR686" s="82"/>
      <c r="CS686" s="82"/>
      <c r="CT686" s="82"/>
      <c r="CU686" s="82"/>
      <c r="CV686" s="82"/>
      <c r="CW686" s="82"/>
      <c r="CX686" s="82"/>
      <c r="CY686" s="82"/>
      <c r="CZ686" s="82"/>
      <c r="DA686" s="82"/>
      <c r="DB686" s="82"/>
      <c r="DC686" s="82"/>
      <c r="DD686" s="82"/>
      <c r="DE686" s="82"/>
      <c r="DF686" s="82"/>
      <c r="DG686" s="82"/>
      <c r="DH686" s="82"/>
      <c r="DI686" s="82"/>
      <c r="DJ686" s="82"/>
      <c r="DK686" s="82"/>
      <c r="DL686" s="82"/>
      <c r="DM686" s="82"/>
      <c r="DN686" s="82"/>
      <c r="DO686" s="82"/>
      <c r="DP686" s="82"/>
      <c r="DQ686" s="82"/>
      <c r="DR686" s="82"/>
      <c r="DS686" s="82"/>
      <c r="DT686" s="82"/>
      <c r="DU686" s="82"/>
      <c r="DV686" s="82"/>
      <c r="DW686" s="82"/>
      <c r="DX686" s="82"/>
      <c r="DY686" s="82"/>
      <c r="DZ686" s="82"/>
      <c r="EA686" s="82"/>
      <c r="EB686" s="82"/>
      <c r="EC686" s="82"/>
      <c r="ED686" s="82"/>
      <c r="EE686" s="82"/>
      <c r="EF686" s="82"/>
      <c r="EG686" s="82"/>
      <c r="EH686" s="82"/>
      <c r="EI686" s="82"/>
      <c r="EJ686" s="82"/>
      <c r="EK686" s="82"/>
      <c r="EL686" s="82"/>
      <c r="EM686" s="82"/>
      <c r="EN686" s="82"/>
      <c r="EO686" s="82"/>
      <c r="EP686" s="82"/>
      <c r="EQ686" s="82"/>
      <c r="ER686" s="82"/>
      <c r="ES686" s="82"/>
      <c r="ET686" s="82"/>
      <c r="EU686" s="82"/>
      <c r="EV686" s="82"/>
      <c r="EW686" s="82"/>
      <c r="EX686" s="82"/>
      <c r="EY686" s="82"/>
      <c r="EZ686" s="82"/>
      <c r="FA686" s="83"/>
      <c r="FB686" s="83"/>
      <c r="FC686" s="83"/>
      <c r="FD686" s="83"/>
      <c r="FE686" s="83"/>
      <c r="FF686" s="83"/>
    </row>
    <row r="687" spans="3:162" ht="12.75">
      <c r="C687" s="82"/>
      <c r="D687" s="82"/>
      <c r="E687" s="119"/>
      <c r="F687" s="106"/>
      <c r="G687" s="82"/>
      <c r="H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  <c r="BS687" s="82"/>
      <c r="BT687" s="82"/>
      <c r="BU687" s="82"/>
      <c r="BV687" s="82"/>
      <c r="BW687" s="82"/>
      <c r="BX687" s="82"/>
      <c r="BY687" s="82"/>
      <c r="BZ687" s="82"/>
      <c r="CA687" s="82"/>
      <c r="CB687" s="82"/>
      <c r="CC687" s="82"/>
      <c r="CD687" s="82"/>
      <c r="CE687" s="82"/>
      <c r="CF687" s="82"/>
      <c r="CG687" s="82"/>
      <c r="CH687" s="82"/>
      <c r="CI687" s="82"/>
      <c r="CJ687" s="82"/>
      <c r="CK687" s="82"/>
      <c r="CL687" s="82"/>
      <c r="CM687" s="82"/>
      <c r="CN687" s="82"/>
      <c r="CO687" s="82"/>
      <c r="CP687" s="82"/>
      <c r="CQ687" s="82"/>
      <c r="CR687" s="82"/>
      <c r="CS687" s="82"/>
      <c r="CT687" s="82"/>
      <c r="CU687" s="82"/>
      <c r="CV687" s="82"/>
      <c r="CW687" s="82"/>
      <c r="CX687" s="82"/>
      <c r="CY687" s="82"/>
      <c r="CZ687" s="82"/>
      <c r="DA687" s="82"/>
      <c r="DB687" s="82"/>
      <c r="DC687" s="82"/>
      <c r="DD687" s="82"/>
      <c r="DE687" s="82"/>
      <c r="DF687" s="82"/>
      <c r="DG687" s="82"/>
      <c r="DH687" s="82"/>
      <c r="DI687" s="82"/>
      <c r="DJ687" s="82"/>
      <c r="DK687" s="82"/>
      <c r="DL687" s="82"/>
      <c r="DM687" s="82"/>
      <c r="DN687" s="82"/>
      <c r="DO687" s="82"/>
      <c r="DP687" s="82"/>
      <c r="DQ687" s="82"/>
      <c r="DR687" s="82"/>
      <c r="DS687" s="82"/>
      <c r="DT687" s="82"/>
      <c r="DU687" s="82"/>
      <c r="DV687" s="82"/>
      <c r="DW687" s="82"/>
      <c r="DX687" s="82"/>
      <c r="DY687" s="82"/>
      <c r="DZ687" s="82"/>
      <c r="EA687" s="82"/>
      <c r="EB687" s="82"/>
      <c r="EC687" s="82"/>
      <c r="ED687" s="82"/>
      <c r="EE687" s="82"/>
      <c r="EF687" s="82"/>
      <c r="EG687" s="82"/>
      <c r="EH687" s="82"/>
      <c r="EI687" s="82"/>
      <c r="EJ687" s="82"/>
      <c r="EK687" s="82"/>
      <c r="EL687" s="82"/>
      <c r="EM687" s="82"/>
      <c r="EN687" s="82"/>
      <c r="EO687" s="82"/>
      <c r="EP687" s="82"/>
      <c r="EQ687" s="82"/>
      <c r="ER687" s="82"/>
      <c r="ES687" s="82"/>
      <c r="ET687" s="82"/>
      <c r="EU687" s="82"/>
      <c r="EV687" s="82"/>
      <c r="EW687" s="82"/>
      <c r="EX687" s="82"/>
      <c r="EY687" s="82"/>
      <c r="EZ687" s="82"/>
      <c r="FA687" s="83"/>
      <c r="FB687" s="83"/>
      <c r="FC687" s="83"/>
      <c r="FD687" s="83"/>
      <c r="FE687" s="83"/>
      <c r="FF687" s="83"/>
    </row>
    <row r="688" spans="3:162" ht="12.75">
      <c r="C688" s="82"/>
      <c r="D688" s="82"/>
      <c r="E688" s="119"/>
      <c r="F688" s="106"/>
      <c r="G688" s="82"/>
      <c r="H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  <c r="CQ688" s="82"/>
      <c r="CR688" s="82"/>
      <c r="CS688" s="82"/>
      <c r="CT688" s="82"/>
      <c r="CU688" s="82"/>
      <c r="CV688" s="82"/>
      <c r="CW688" s="82"/>
      <c r="CX688" s="82"/>
      <c r="CY688" s="82"/>
      <c r="CZ688" s="82"/>
      <c r="DA688" s="82"/>
      <c r="DB688" s="82"/>
      <c r="DC688" s="82"/>
      <c r="DD688" s="82"/>
      <c r="DE688" s="82"/>
      <c r="DF688" s="82"/>
      <c r="DG688" s="82"/>
      <c r="DH688" s="82"/>
      <c r="DI688" s="82"/>
      <c r="DJ688" s="82"/>
      <c r="DK688" s="82"/>
      <c r="DL688" s="82"/>
      <c r="DM688" s="82"/>
      <c r="DN688" s="82"/>
      <c r="DO688" s="82"/>
      <c r="DP688" s="82"/>
      <c r="DQ688" s="82"/>
      <c r="DR688" s="82"/>
      <c r="DS688" s="82"/>
      <c r="DT688" s="82"/>
      <c r="DU688" s="82"/>
      <c r="DV688" s="82"/>
      <c r="DW688" s="82"/>
      <c r="DX688" s="82"/>
      <c r="DY688" s="82"/>
      <c r="DZ688" s="82"/>
      <c r="EA688" s="82"/>
      <c r="EB688" s="82"/>
      <c r="EC688" s="82"/>
      <c r="ED688" s="82"/>
      <c r="EE688" s="82"/>
      <c r="EF688" s="82"/>
      <c r="EG688" s="82"/>
      <c r="EH688" s="82"/>
      <c r="EI688" s="82"/>
      <c r="EJ688" s="82"/>
      <c r="EK688" s="82"/>
      <c r="EL688" s="82"/>
      <c r="EM688" s="82"/>
      <c r="EN688" s="82"/>
      <c r="EO688" s="82"/>
      <c r="EP688" s="82"/>
      <c r="EQ688" s="82"/>
      <c r="ER688" s="82"/>
      <c r="ES688" s="82"/>
      <c r="ET688" s="82"/>
      <c r="EU688" s="82"/>
      <c r="EV688" s="82"/>
      <c r="EW688" s="82"/>
      <c r="EX688" s="82"/>
      <c r="EY688" s="82"/>
      <c r="EZ688" s="82"/>
      <c r="FA688" s="83"/>
      <c r="FB688" s="83"/>
      <c r="FC688" s="83"/>
      <c r="FD688" s="83"/>
      <c r="FE688" s="83"/>
      <c r="FF688" s="83"/>
    </row>
    <row r="689" spans="3:162" ht="12.75">
      <c r="C689" s="82"/>
      <c r="D689" s="82"/>
      <c r="E689" s="119"/>
      <c r="F689" s="106"/>
      <c r="G689" s="82"/>
      <c r="H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  <c r="CQ689" s="82"/>
      <c r="CR689" s="82"/>
      <c r="CS689" s="82"/>
      <c r="CT689" s="82"/>
      <c r="CU689" s="82"/>
      <c r="CV689" s="82"/>
      <c r="CW689" s="82"/>
      <c r="CX689" s="82"/>
      <c r="CY689" s="82"/>
      <c r="CZ689" s="82"/>
      <c r="DA689" s="82"/>
      <c r="DB689" s="82"/>
      <c r="DC689" s="82"/>
      <c r="DD689" s="82"/>
      <c r="DE689" s="82"/>
      <c r="DF689" s="82"/>
      <c r="DG689" s="82"/>
      <c r="DH689" s="82"/>
      <c r="DI689" s="82"/>
      <c r="DJ689" s="82"/>
      <c r="DK689" s="82"/>
      <c r="DL689" s="82"/>
      <c r="DM689" s="82"/>
      <c r="DN689" s="82"/>
      <c r="DO689" s="82"/>
      <c r="DP689" s="82"/>
      <c r="DQ689" s="82"/>
      <c r="DR689" s="82"/>
      <c r="DS689" s="82"/>
      <c r="DT689" s="82"/>
      <c r="DU689" s="82"/>
      <c r="DV689" s="82"/>
      <c r="DW689" s="82"/>
      <c r="DX689" s="82"/>
      <c r="DY689" s="82"/>
      <c r="DZ689" s="82"/>
      <c r="EA689" s="82"/>
      <c r="EB689" s="82"/>
      <c r="EC689" s="82"/>
      <c r="ED689" s="82"/>
      <c r="EE689" s="82"/>
      <c r="EF689" s="82"/>
      <c r="EG689" s="82"/>
      <c r="EH689" s="82"/>
      <c r="EI689" s="82"/>
      <c r="EJ689" s="82"/>
      <c r="EK689" s="82"/>
      <c r="EL689" s="82"/>
      <c r="EM689" s="82"/>
      <c r="EN689" s="82"/>
      <c r="EO689" s="82"/>
      <c r="EP689" s="82"/>
      <c r="EQ689" s="82"/>
      <c r="ER689" s="82"/>
      <c r="ES689" s="82"/>
      <c r="ET689" s="82"/>
      <c r="EU689" s="82"/>
      <c r="EV689" s="82"/>
      <c r="EW689" s="82"/>
      <c r="EX689" s="82"/>
      <c r="EY689" s="82"/>
      <c r="EZ689" s="82"/>
      <c r="FA689" s="83"/>
      <c r="FB689" s="83"/>
      <c r="FC689" s="83"/>
      <c r="FD689" s="83"/>
      <c r="FE689" s="83"/>
      <c r="FF689" s="83"/>
    </row>
    <row r="690" spans="3:162" ht="12.75">
      <c r="C690" s="82"/>
      <c r="D690" s="82"/>
      <c r="E690" s="119"/>
      <c r="F690" s="106"/>
      <c r="G690" s="82"/>
      <c r="H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  <c r="CQ690" s="82"/>
      <c r="CR690" s="82"/>
      <c r="CS690" s="82"/>
      <c r="CT690" s="82"/>
      <c r="CU690" s="82"/>
      <c r="CV690" s="82"/>
      <c r="CW690" s="82"/>
      <c r="CX690" s="82"/>
      <c r="CY690" s="82"/>
      <c r="CZ690" s="82"/>
      <c r="DA690" s="82"/>
      <c r="DB690" s="82"/>
      <c r="DC690" s="82"/>
      <c r="DD690" s="82"/>
      <c r="DE690" s="82"/>
      <c r="DF690" s="82"/>
      <c r="DG690" s="82"/>
      <c r="DH690" s="82"/>
      <c r="DI690" s="82"/>
      <c r="DJ690" s="82"/>
      <c r="DK690" s="82"/>
      <c r="DL690" s="82"/>
      <c r="DM690" s="82"/>
      <c r="DN690" s="82"/>
      <c r="DO690" s="82"/>
      <c r="DP690" s="82"/>
      <c r="DQ690" s="82"/>
      <c r="DR690" s="82"/>
      <c r="DS690" s="82"/>
      <c r="DT690" s="82"/>
      <c r="DU690" s="82"/>
      <c r="DV690" s="82"/>
      <c r="DW690" s="82"/>
      <c r="DX690" s="82"/>
      <c r="DY690" s="82"/>
      <c r="DZ690" s="82"/>
      <c r="EA690" s="82"/>
      <c r="EB690" s="82"/>
      <c r="EC690" s="82"/>
      <c r="ED690" s="82"/>
      <c r="EE690" s="82"/>
      <c r="EF690" s="82"/>
      <c r="EG690" s="82"/>
      <c r="EH690" s="82"/>
      <c r="EI690" s="82"/>
      <c r="EJ690" s="82"/>
      <c r="EK690" s="82"/>
      <c r="EL690" s="82"/>
      <c r="EM690" s="82"/>
      <c r="EN690" s="82"/>
      <c r="EO690" s="82"/>
      <c r="EP690" s="82"/>
      <c r="EQ690" s="82"/>
      <c r="ER690" s="82"/>
      <c r="ES690" s="82"/>
      <c r="ET690" s="82"/>
      <c r="EU690" s="82"/>
      <c r="EV690" s="82"/>
      <c r="EW690" s="82"/>
      <c r="EX690" s="82"/>
      <c r="EY690" s="82"/>
      <c r="EZ690" s="82"/>
      <c r="FA690" s="83"/>
      <c r="FB690" s="83"/>
      <c r="FC690" s="83"/>
      <c r="FD690" s="83"/>
      <c r="FE690" s="83"/>
      <c r="FF690" s="83"/>
    </row>
    <row r="691" spans="3:162" ht="12.75">
      <c r="C691" s="82"/>
      <c r="D691" s="82"/>
      <c r="E691" s="119"/>
      <c r="F691" s="106"/>
      <c r="G691" s="82"/>
      <c r="H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  <c r="CQ691" s="82"/>
      <c r="CR691" s="82"/>
      <c r="CS691" s="82"/>
      <c r="CT691" s="82"/>
      <c r="CU691" s="82"/>
      <c r="CV691" s="82"/>
      <c r="CW691" s="82"/>
      <c r="CX691" s="82"/>
      <c r="CY691" s="82"/>
      <c r="CZ691" s="82"/>
      <c r="DA691" s="82"/>
      <c r="DB691" s="82"/>
      <c r="DC691" s="82"/>
      <c r="DD691" s="82"/>
      <c r="DE691" s="82"/>
      <c r="DF691" s="82"/>
      <c r="DG691" s="82"/>
      <c r="DH691" s="82"/>
      <c r="DI691" s="82"/>
      <c r="DJ691" s="82"/>
      <c r="DK691" s="82"/>
      <c r="DL691" s="82"/>
      <c r="DM691" s="82"/>
      <c r="DN691" s="82"/>
      <c r="DO691" s="82"/>
      <c r="DP691" s="82"/>
      <c r="DQ691" s="82"/>
      <c r="DR691" s="82"/>
      <c r="DS691" s="82"/>
      <c r="DT691" s="82"/>
      <c r="DU691" s="82"/>
      <c r="DV691" s="82"/>
      <c r="DW691" s="82"/>
      <c r="DX691" s="82"/>
      <c r="DY691" s="82"/>
      <c r="DZ691" s="82"/>
      <c r="EA691" s="82"/>
      <c r="EB691" s="82"/>
      <c r="EC691" s="82"/>
      <c r="ED691" s="82"/>
      <c r="EE691" s="82"/>
      <c r="EF691" s="82"/>
      <c r="EG691" s="82"/>
      <c r="EH691" s="82"/>
      <c r="EI691" s="82"/>
      <c r="EJ691" s="82"/>
      <c r="EK691" s="82"/>
      <c r="EL691" s="82"/>
      <c r="EM691" s="82"/>
      <c r="EN691" s="82"/>
      <c r="EO691" s="82"/>
      <c r="EP691" s="82"/>
      <c r="EQ691" s="82"/>
      <c r="ER691" s="82"/>
      <c r="ES691" s="82"/>
      <c r="ET691" s="82"/>
      <c r="EU691" s="82"/>
      <c r="EV691" s="82"/>
      <c r="EW691" s="82"/>
      <c r="EX691" s="82"/>
      <c r="EY691" s="82"/>
      <c r="EZ691" s="82"/>
      <c r="FA691" s="83"/>
      <c r="FB691" s="83"/>
      <c r="FC691" s="83"/>
      <c r="FD691" s="83"/>
      <c r="FE691" s="83"/>
      <c r="FF691" s="83"/>
    </row>
    <row r="692" spans="3:162" ht="12.75">
      <c r="C692" s="83"/>
      <c r="D692" s="83"/>
      <c r="E692" s="120"/>
      <c r="F692" s="108"/>
      <c r="G692" s="83"/>
      <c r="H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3"/>
      <c r="CA692" s="83"/>
      <c r="CB692" s="83"/>
      <c r="CC692" s="83"/>
      <c r="CD692" s="83"/>
      <c r="CE692" s="83"/>
      <c r="CF692" s="83"/>
      <c r="CG692" s="83"/>
      <c r="CH692" s="83"/>
      <c r="CI692" s="83"/>
      <c r="CJ692" s="83"/>
      <c r="CK692" s="83"/>
      <c r="CL692" s="83"/>
      <c r="CM692" s="83"/>
      <c r="CN692" s="83"/>
      <c r="CO692" s="83"/>
      <c r="CP692" s="83"/>
      <c r="CQ692" s="83"/>
      <c r="CR692" s="83"/>
      <c r="CS692" s="83"/>
      <c r="CT692" s="83"/>
      <c r="CU692" s="83"/>
      <c r="CV692" s="83"/>
      <c r="CW692" s="83"/>
      <c r="CX692" s="83"/>
      <c r="CY692" s="83"/>
      <c r="CZ692" s="83"/>
      <c r="DA692" s="83"/>
      <c r="DB692" s="83"/>
      <c r="DC692" s="83"/>
      <c r="DD692" s="83"/>
      <c r="DE692" s="83"/>
      <c r="DF692" s="83"/>
      <c r="DG692" s="83"/>
      <c r="DH692" s="83"/>
      <c r="DI692" s="83"/>
      <c r="DJ692" s="83"/>
      <c r="DK692" s="83"/>
      <c r="DL692" s="83"/>
      <c r="DM692" s="83"/>
      <c r="DN692" s="83"/>
      <c r="DO692" s="83"/>
      <c r="DP692" s="83"/>
      <c r="DQ692" s="83"/>
      <c r="DR692" s="83"/>
      <c r="DS692" s="83"/>
      <c r="DT692" s="83"/>
      <c r="DU692" s="83"/>
      <c r="DV692" s="83"/>
      <c r="DW692" s="83"/>
      <c r="DX692" s="83"/>
      <c r="DY692" s="83"/>
      <c r="DZ692" s="83"/>
      <c r="EA692" s="83"/>
      <c r="EB692" s="83"/>
      <c r="EC692" s="83"/>
      <c r="ED692" s="83"/>
      <c r="EE692" s="83"/>
      <c r="EF692" s="83"/>
      <c r="EG692" s="83"/>
      <c r="EH692" s="83"/>
      <c r="EI692" s="83"/>
      <c r="EJ692" s="83"/>
      <c r="EK692" s="83"/>
      <c r="EL692" s="83"/>
      <c r="EM692" s="83"/>
      <c r="EN692" s="83"/>
      <c r="EO692" s="83"/>
      <c r="EP692" s="83"/>
      <c r="EQ692" s="83"/>
      <c r="ER692" s="83"/>
      <c r="ES692" s="83"/>
      <c r="ET692" s="83"/>
      <c r="EU692" s="83"/>
      <c r="EV692" s="83"/>
      <c r="EW692" s="83"/>
      <c r="EX692" s="83"/>
      <c r="EY692" s="83"/>
      <c r="EZ692" s="83"/>
      <c r="FA692" s="83"/>
      <c r="FB692" s="83"/>
      <c r="FC692" s="83"/>
      <c r="FD692" s="83"/>
      <c r="FE692" s="83"/>
      <c r="FF692" s="83"/>
    </row>
    <row r="693" spans="3:162" ht="12.75">
      <c r="C693" s="83"/>
      <c r="D693" s="83"/>
      <c r="E693" s="120"/>
      <c r="F693" s="108"/>
      <c r="G693" s="83"/>
      <c r="H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83"/>
      <c r="BO693" s="83"/>
      <c r="BP693" s="83"/>
      <c r="BQ693" s="83"/>
      <c r="BR693" s="83"/>
      <c r="BS693" s="83"/>
      <c r="BT693" s="83"/>
      <c r="BU693" s="83"/>
      <c r="BV693" s="83"/>
      <c r="BW693" s="83"/>
      <c r="BX693" s="83"/>
      <c r="BY693" s="83"/>
      <c r="BZ693" s="83"/>
      <c r="CA693" s="83"/>
      <c r="CB693" s="83"/>
      <c r="CC693" s="83"/>
      <c r="CD693" s="83"/>
      <c r="CE693" s="83"/>
      <c r="CF693" s="83"/>
      <c r="CG693" s="83"/>
      <c r="CH693" s="83"/>
      <c r="CI693" s="83"/>
      <c r="CJ693" s="83"/>
      <c r="CK693" s="83"/>
      <c r="CL693" s="83"/>
      <c r="CM693" s="83"/>
      <c r="CN693" s="83"/>
      <c r="CO693" s="83"/>
      <c r="CP693" s="83"/>
      <c r="CQ693" s="83"/>
      <c r="CR693" s="83"/>
      <c r="CS693" s="83"/>
      <c r="CT693" s="83"/>
      <c r="CU693" s="83"/>
      <c r="CV693" s="83"/>
      <c r="CW693" s="83"/>
      <c r="CX693" s="83"/>
      <c r="CY693" s="83"/>
      <c r="CZ693" s="83"/>
      <c r="DA693" s="83"/>
      <c r="DB693" s="83"/>
      <c r="DC693" s="83"/>
      <c r="DD693" s="83"/>
      <c r="DE693" s="83"/>
      <c r="DF693" s="83"/>
      <c r="DG693" s="83"/>
      <c r="DH693" s="83"/>
      <c r="DI693" s="83"/>
      <c r="DJ693" s="83"/>
      <c r="DK693" s="83"/>
      <c r="DL693" s="83"/>
      <c r="DM693" s="83"/>
      <c r="DN693" s="83"/>
      <c r="DO693" s="83"/>
      <c r="DP693" s="83"/>
      <c r="DQ693" s="83"/>
      <c r="DR693" s="83"/>
      <c r="DS693" s="83"/>
      <c r="DT693" s="83"/>
      <c r="DU693" s="83"/>
      <c r="DV693" s="83"/>
      <c r="DW693" s="83"/>
      <c r="DX693" s="83"/>
      <c r="DY693" s="83"/>
      <c r="DZ693" s="83"/>
      <c r="EA693" s="83"/>
      <c r="EB693" s="83"/>
      <c r="EC693" s="83"/>
      <c r="ED693" s="83"/>
      <c r="EE693" s="83"/>
      <c r="EF693" s="83"/>
      <c r="EG693" s="83"/>
      <c r="EH693" s="83"/>
      <c r="EI693" s="83"/>
      <c r="EJ693" s="83"/>
      <c r="EK693" s="83"/>
      <c r="EL693" s="83"/>
      <c r="EM693" s="83"/>
      <c r="EN693" s="83"/>
      <c r="EO693" s="83"/>
      <c r="EP693" s="83"/>
      <c r="EQ693" s="83"/>
      <c r="ER693" s="83"/>
      <c r="ES693" s="83"/>
      <c r="ET693" s="83"/>
      <c r="EU693" s="83"/>
      <c r="EV693" s="83"/>
      <c r="EW693" s="83"/>
      <c r="EX693" s="83"/>
      <c r="EY693" s="83"/>
      <c r="EZ693" s="83"/>
      <c r="FA693" s="83"/>
      <c r="FB693" s="83"/>
      <c r="FC693" s="83"/>
      <c r="FD693" s="83"/>
      <c r="FE693" s="83"/>
      <c r="FF693" s="83"/>
    </row>
    <row r="694" spans="3:162" ht="12.75">
      <c r="C694" s="83"/>
      <c r="D694" s="83"/>
      <c r="E694" s="120"/>
      <c r="F694" s="108"/>
      <c r="G694" s="83"/>
      <c r="H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  <c r="BL694" s="83"/>
      <c r="BM694" s="83"/>
      <c r="BN694" s="83"/>
      <c r="BO694" s="83"/>
      <c r="BP694" s="83"/>
      <c r="BQ694" s="83"/>
      <c r="BR694" s="83"/>
      <c r="BS694" s="83"/>
      <c r="BT694" s="83"/>
      <c r="BU694" s="83"/>
      <c r="BV694" s="83"/>
      <c r="BW694" s="83"/>
      <c r="BX694" s="83"/>
      <c r="BY694" s="83"/>
      <c r="BZ694" s="83"/>
      <c r="CA694" s="83"/>
      <c r="CB694" s="83"/>
      <c r="CC694" s="83"/>
      <c r="CD694" s="83"/>
      <c r="CE694" s="83"/>
      <c r="CF694" s="83"/>
      <c r="CG694" s="83"/>
      <c r="CH694" s="83"/>
      <c r="CI694" s="83"/>
      <c r="CJ694" s="83"/>
      <c r="CK694" s="83"/>
      <c r="CL694" s="83"/>
      <c r="CM694" s="83"/>
      <c r="CN694" s="83"/>
      <c r="CO694" s="83"/>
      <c r="CP694" s="83"/>
      <c r="CQ694" s="83"/>
      <c r="CR694" s="83"/>
      <c r="CS694" s="83"/>
      <c r="CT694" s="83"/>
      <c r="CU694" s="83"/>
      <c r="CV694" s="83"/>
      <c r="CW694" s="83"/>
      <c r="CX694" s="83"/>
      <c r="CY694" s="83"/>
      <c r="CZ694" s="83"/>
      <c r="DA694" s="83"/>
      <c r="DB694" s="83"/>
      <c r="DC694" s="83"/>
      <c r="DD694" s="83"/>
      <c r="DE694" s="83"/>
      <c r="DF694" s="83"/>
      <c r="DG694" s="83"/>
      <c r="DH694" s="83"/>
      <c r="DI694" s="83"/>
      <c r="DJ694" s="83"/>
      <c r="DK694" s="83"/>
      <c r="DL694" s="83"/>
      <c r="DM694" s="83"/>
      <c r="DN694" s="83"/>
      <c r="DO694" s="83"/>
      <c r="DP694" s="83"/>
      <c r="DQ694" s="83"/>
      <c r="DR694" s="83"/>
      <c r="DS694" s="83"/>
      <c r="DT694" s="83"/>
      <c r="DU694" s="83"/>
      <c r="DV694" s="83"/>
      <c r="DW694" s="83"/>
      <c r="DX694" s="83"/>
      <c r="DY694" s="83"/>
      <c r="DZ694" s="83"/>
      <c r="EA694" s="83"/>
      <c r="EB694" s="83"/>
      <c r="EC694" s="83"/>
      <c r="ED694" s="83"/>
      <c r="EE694" s="83"/>
      <c r="EF694" s="83"/>
      <c r="EG694" s="83"/>
      <c r="EH694" s="83"/>
      <c r="EI694" s="83"/>
      <c r="EJ694" s="83"/>
      <c r="EK694" s="83"/>
      <c r="EL694" s="83"/>
      <c r="EM694" s="83"/>
      <c r="EN694" s="83"/>
      <c r="EO694" s="83"/>
      <c r="EP694" s="83"/>
      <c r="EQ694" s="83"/>
      <c r="ER694" s="83"/>
      <c r="ES694" s="83"/>
      <c r="ET694" s="83"/>
      <c r="EU694" s="83"/>
      <c r="EV694" s="83"/>
      <c r="EW694" s="83"/>
      <c r="EX694" s="83"/>
      <c r="EY694" s="83"/>
      <c r="EZ694" s="83"/>
      <c r="FA694" s="83"/>
      <c r="FB694" s="83"/>
      <c r="FC694" s="83"/>
      <c r="FD694" s="83"/>
      <c r="FE694" s="83"/>
      <c r="FF694" s="83"/>
    </row>
    <row r="695" spans="3:162" ht="12.75">
      <c r="C695" s="83"/>
      <c r="D695" s="83"/>
      <c r="E695" s="120"/>
      <c r="F695" s="108"/>
      <c r="G695" s="83"/>
      <c r="H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83"/>
      <c r="BO695" s="83"/>
      <c r="BP695" s="83"/>
      <c r="BQ695" s="83"/>
      <c r="BR695" s="83"/>
      <c r="BS695" s="83"/>
      <c r="BT695" s="83"/>
      <c r="BU695" s="83"/>
      <c r="BV695" s="83"/>
      <c r="BW695" s="83"/>
      <c r="BX695" s="83"/>
      <c r="BY695" s="83"/>
      <c r="BZ695" s="83"/>
      <c r="CA695" s="83"/>
      <c r="CB695" s="83"/>
      <c r="CC695" s="83"/>
      <c r="CD695" s="83"/>
      <c r="CE695" s="83"/>
      <c r="CF695" s="83"/>
      <c r="CG695" s="83"/>
      <c r="CH695" s="83"/>
      <c r="CI695" s="83"/>
      <c r="CJ695" s="83"/>
      <c r="CK695" s="83"/>
      <c r="CL695" s="83"/>
      <c r="CM695" s="83"/>
      <c r="CN695" s="83"/>
      <c r="CO695" s="83"/>
      <c r="CP695" s="83"/>
      <c r="CQ695" s="83"/>
      <c r="CR695" s="83"/>
      <c r="CS695" s="83"/>
      <c r="CT695" s="83"/>
      <c r="CU695" s="83"/>
      <c r="CV695" s="83"/>
      <c r="CW695" s="83"/>
      <c r="CX695" s="83"/>
      <c r="CY695" s="83"/>
      <c r="CZ695" s="83"/>
      <c r="DA695" s="83"/>
      <c r="DB695" s="83"/>
      <c r="DC695" s="83"/>
      <c r="DD695" s="83"/>
      <c r="DE695" s="83"/>
      <c r="DF695" s="83"/>
      <c r="DG695" s="83"/>
      <c r="DH695" s="83"/>
      <c r="DI695" s="83"/>
      <c r="DJ695" s="83"/>
      <c r="DK695" s="83"/>
      <c r="DL695" s="83"/>
      <c r="DM695" s="83"/>
      <c r="DN695" s="83"/>
      <c r="DO695" s="83"/>
      <c r="DP695" s="83"/>
      <c r="DQ695" s="83"/>
      <c r="DR695" s="83"/>
      <c r="DS695" s="83"/>
      <c r="DT695" s="83"/>
      <c r="DU695" s="83"/>
      <c r="DV695" s="83"/>
      <c r="DW695" s="83"/>
      <c r="DX695" s="83"/>
      <c r="DY695" s="83"/>
      <c r="DZ695" s="83"/>
      <c r="EA695" s="83"/>
      <c r="EB695" s="83"/>
      <c r="EC695" s="83"/>
      <c r="ED695" s="83"/>
      <c r="EE695" s="83"/>
      <c r="EF695" s="83"/>
      <c r="EG695" s="83"/>
      <c r="EH695" s="83"/>
      <c r="EI695" s="83"/>
      <c r="EJ695" s="83"/>
      <c r="EK695" s="83"/>
      <c r="EL695" s="83"/>
      <c r="EM695" s="83"/>
      <c r="EN695" s="83"/>
      <c r="EO695" s="83"/>
      <c r="EP695" s="83"/>
      <c r="EQ695" s="83"/>
      <c r="ER695" s="83"/>
      <c r="ES695" s="83"/>
      <c r="ET695" s="83"/>
      <c r="EU695" s="83"/>
      <c r="EV695" s="83"/>
      <c r="EW695" s="83"/>
      <c r="EX695" s="83"/>
      <c r="EY695" s="83"/>
      <c r="EZ695" s="83"/>
      <c r="FA695" s="83"/>
      <c r="FB695" s="83"/>
      <c r="FC695" s="83"/>
      <c r="FD695" s="83"/>
      <c r="FE695" s="83"/>
      <c r="FF695" s="83"/>
    </row>
    <row r="696" spans="3:162" ht="12.75">
      <c r="C696" s="83"/>
      <c r="D696" s="83"/>
      <c r="E696" s="120"/>
      <c r="F696" s="108"/>
      <c r="G696" s="83"/>
      <c r="H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83"/>
      <c r="BO696" s="83"/>
      <c r="BP696" s="83"/>
      <c r="BQ696" s="83"/>
      <c r="BR696" s="83"/>
      <c r="BS696" s="83"/>
      <c r="BT696" s="83"/>
      <c r="BU696" s="83"/>
      <c r="BV696" s="83"/>
      <c r="BW696" s="83"/>
      <c r="BX696" s="83"/>
      <c r="BY696" s="83"/>
      <c r="BZ696" s="83"/>
      <c r="CA696" s="83"/>
      <c r="CB696" s="83"/>
      <c r="CC696" s="83"/>
      <c r="CD696" s="83"/>
      <c r="CE696" s="83"/>
      <c r="CF696" s="83"/>
      <c r="CG696" s="83"/>
      <c r="CH696" s="83"/>
      <c r="CI696" s="83"/>
      <c r="CJ696" s="83"/>
      <c r="CK696" s="83"/>
      <c r="CL696" s="83"/>
      <c r="CM696" s="83"/>
      <c r="CN696" s="83"/>
      <c r="CO696" s="83"/>
      <c r="CP696" s="83"/>
      <c r="CQ696" s="83"/>
      <c r="CR696" s="83"/>
      <c r="CS696" s="83"/>
      <c r="CT696" s="83"/>
      <c r="CU696" s="83"/>
      <c r="CV696" s="83"/>
      <c r="CW696" s="83"/>
      <c r="CX696" s="83"/>
      <c r="CY696" s="83"/>
      <c r="CZ696" s="83"/>
      <c r="DA696" s="83"/>
      <c r="DB696" s="83"/>
      <c r="DC696" s="83"/>
      <c r="DD696" s="83"/>
      <c r="DE696" s="83"/>
      <c r="DF696" s="83"/>
      <c r="DG696" s="83"/>
      <c r="DH696" s="83"/>
      <c r="DI696" s="83"/>
      <c r="DJ696" s="83"/>
      <c r="DK696" s="83"/>
      <c r="DL696" s="83"/>
      <c r="DM696" s="83"/>
      <c r="DN696" s="83"/>
      <c r="DO696" s="83"/>
      <c r="DP696" s="83"/>
      <c r="DQ696" s="83"/>
      <c r="DR696" s="83"/>
      <c r="DS696" s="83"/>
      <c r="DT696" s="83"/>
      <c r="DU696" s="83"/>
      <c r="DV696" s="83"/>
      <c r="DW696" s="83"/>
      <c r="DX696" s="83"/>
      <c r="DY696" s="83"/>
      <c r="DZ696" s="83"/>
      <c r="EA696" s="83"/>
      <c r="EB696" s="83"/>
      <c r="EC696" s="83"/>
      <c r="ED696" s="83"/>
      <c r="EE696" s="83"/>
      <c r="EF696" s="83"/>
      <c r="EG696" s="83"/>
      <c r="EH696" s="83"/>
      <c r="EI696" s="83"/>
      <c r="EJ696" s="83"/>
      <c r="EK696" s="83"/>
      <c r="EL696" s="83"/>
      <c r="EM696" s="83"/>
      <c r="EN696" s="83"/>
      <c r="EO696" s="83"/>
      <c r="EP696" s="83"/>
      <c r="EQ696" s="83"/>
      <c r="ER696" s="83"/>
      <c r="ES696" s="83"/>
      <c r="ET696" s="83"/>
      <c r="EU696" s="83"/>
      <c r="EV696" s="83"/>
      <c r="EW696" s="83"/>
      <c r="EX696" s="83"/>
      <c r="EY696" s="83"/>
      <c r="EZ696" s="83"/>
      <c r="FA696" s="83"/>
      <c r="FB696" s="83"/>
      <c r="FC696" s="83"/>
      <c r="FD696" s="83"/>
      <c r="FE696" s="83"/>
      <c r="FF696" s="83"/>
    </row>
    <row r="697" spans="3:162" ht="12.75">
      <c r="C697" s="83"/>
      <c r="D697" s="83"/>
      <c r="E697" s="120"/>
      <c r="F697" s="108"/>
      <c r="G697" s="83"/>
      <c r="H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83"/>
      <c r="BO697" s="83"/>
      <c r="BP697" s="83"/>
      <c r="BQ697" s="83"/>
      <c r="BR697" s="83"/>
      <c r="BS697" s="83"/>
      <c r="BT697" s="83"/>
      <c r="BU697" s="83"/>
      <c r="BV697" s="83"/>
      <c r="BW697" s="83"/>
      <c r="BX697" s="83"/>
      <c r="BY697" s="83"/>
      <c r="BZ697" s="83"/>
      <c r="CA697" s="83"/>
      <c r="CB697" s="83"/>
      <c r="CC697" s="83"/>
      <c r="CD697" s="83"/>
      <c r="CE697" s="83"/>
      <c r="CF697" s="83"/>
      <c r="CG697" s="83"/>
      <c r="CH697" s="83"/>
      <c r="CI697" s="83"/>
      <c r="CJ697" s="83"/>
      <c r="CK697" s="83"/>
      <c r="CL697" s="83"/>
      <c r="CM697" s="83"/>
      <c r="CN697" s="83"/>
      <c r="CO697" s="83"/>
      <c r="CP697" s="83"/>
      <c r="CQ697" s="83"/>
      <c r="CR697" s="83"/>
      <c r="CS697" s="83"/>
      <c r="CT697" s="83"/>
      <c r="CU697" s="83"/>
      <c r="CV697" s="83"/>
      <c r="CW697" s="83"/>
      <c r="CX697" s="83"/>
      <c r="CY697" s="83"/>
      <c r="CZ697" s="83"/>
      <c r="DA697" s="83"/>
      <c r="DB697" s="83"/>
      <c r="DC697" s="83"/>
      <c r="DD697" s="83"/>
      <c r="DE697" s="83"/>
      <c r="DF697" s="83"/>
      <c r="DG697" s="83"/>
      <c r="DH697" s="83"/>
      <c r="DI697" s="83"/>
      <c r="DJ697" s="83"/>
      <c r="DK697" s="83"/>
      <c r="DL697" s="83"/>
      <c r="DM697" s="83"/>
      <c r="DN697" s="83"/>
      <c r="DO697" s="83"/>
      <c r="DP697" s="83"/>
      <c r="DQ697" s="83"/>
      <c r="DR697" s="83"/>
      <c r="DS697" s="83"/>
      <c r="DT697" s="83"/>
      <c r="DU697" s="83"/>
      <c r="DV697" s="83"/>
      <c r="DW697" s="83"/>
      <c r="DX697" s="83"/>
      <c r="DY697" s="83"/>
      <c r="DZ697" s="83"/>
      <c r="EA697" s="83"/>
      <c r="EB697" s="83"/>
      <c r="EC697" s="83"/>
      <c r="ED697" s="83"/>
      <c r="EE697" s="83"/>
      <c r="EF697" s="83"/>
      <c r="EG697" s="83"/>
      <c r="EH697" s="83"/>
      <c r="EI697" s="83"/>
      <c r="EJ697" s="83"/>
      <c r="EK697" s="83"/>
      <c r="EL697" s="83"/>
      <c r="EM697" s="83"/>
      <c r="EN697" s="83"/>
      <c r="EO697" s="83"/>
      <c r="EP697" s="83"/>
      <c r="EQ697" s="83"/>
      <c r="ER697" s="83"/>
      <c r="ES697" s="83"/>
      <c r="ET697" s="83"/>
      <c r="EU697" s="83"/>
      <c r="EV697" s="83"/>
      <c r="EW697" s="83"/>
      <c r="EX697" s="83"/>
      <c r="EY697" s="83"/>
      <c r="EZ697" s="83"/>
      <c r="FA697" s="83"/>
      <c r="FB697" s="83"/>
      <c r="FC697" s="83"/>
      <c r="FD697" s="83"/>
      <c r="FE697" s="83"/>
      <c r="FF697" s="83"/>
    </row>
    <row r="698" spans="3:162" ht="12.75">
      <c r="C698" s="83"/>
      <c r="D698" s="83"/>
      <c r="E698" s="120"/>
      <c r="F698" s="108"/>
      <c r="G698" s="83"/>
      <c r="H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  <c r="BL698" s="83"/>
      <c r="BM698" s="83"/>
      <c r="BN698" s="83"/>
      <c r="BO698" s="83"/>
      <c r="BP698" s="83"/>
      <c r="BQ698" s="83"/>
      <c r="BR698" s="83"/>
      <c r="BS698" s="83"/>
      <c r="BT698" s="83"/>
      <c r="BU698" s="83"/>
      <c r="BV698" s="83"/>
      <c r="BW698" s="83"/>
      <c r="BX698" s="83"/>
      <c r="BY698" s="83"/>
      <c r="BZ698" s="83"/>
      <c r="CA698" s="83"/>
      <c r="CB698" s="83"/>
      <c r="CC698" s="83"/>
      <c r="CD698" s="83"/>
      <c r="CE698" s="83"/>
      <c r="CF698" s="83"/>
      <c r="CG698" s="83"/>
      <c r="CH698" s="83"/>
      <c r="CI698" s="83"/>
      <c r="CJ698" s="83"/>
      <c r="CK698" s="83"/>
      <c r="CL698" s="83"/>
      <c r="CM698" s="83"/>
      <c r="CN698" s="83"/>
      <c r="CO698" s="83"/>
      <c r="CP698" s="83"/>
      <c r="CQ698" s="83"/>
      <c r="CR698" s="83"/>
      <c r="CS698" s="83"/>
      <c r="CT698" s="83"/>
      <c r="CU698" s="83"/>
      <c r="CV698" s="83"/>
      <c r="CW698" s="83"/>
      <c r="CX698" s="83"/>
      <c r="CY698" s="83"/>
      <c r="CZ698" s="83"/>
      <c r="DA698" s="83"/>
      <c r="DB698" s="83"/>
      <c r="DC698" s="83"/>
      <c r="DD698" s="83"/>
      <c r="DE698" s="83"/>
      <c r="DF698" s="83"/>
      <c r="DG698" s="83"/>
      <c r="DH698" s="83"/>
      <c r="DI698" s="83"/>
      <c r="DJ698" s="83"/>
      <c r="DK698" s="83"/>
      <c r="DL698" s="83"/>
      <c r="DM698" s="83"/>
      <c r="DN698" s="83"/>
      <c r="DO698" s="83"/>
      <c r="DP698" s="83"/>
      <c r="DQ698" s="83"/>
      <c r="DR698" s="83"/>
      <c r="DS698" s="83"/>
      <c r="DT698" s="83"/>
      <c r="DU698" s="83"/>
      <c r="DV698" s="83"/>
      <c r="DW698" s="83"/>
      <c r="DX698" s="83"/>
      <c r="DY698" s="83"/>
      <c r="DZ698" s="83"/>
      <c r="EA698" s="83"/>
      <c r="EB698" s="83"/>
      <c r="EC698" s="83"/>
      <c r="ED698" s="83"/>
      <c r="EE698" s="83"/>
      <c r="EF698" s="83"/>
      <c r="EG698" s="83"/>
      <c r="EH698" s="83"/>
      <c r="EI698" s="83"/>
      <c r="EJ698" s="83"/>
      <c r="EK698" s="83"/>
      <c r="EL698" s="83"/>
      <c r="EM698" s="83"/>
      <c r="EN698" s="83"/>
      <c r="EO698" s="83"/>
      <c r="EP698" s="83"/>
      <c r="EQ698" s="83"/>
      <c r="ER698" s="83"/>
      <c r="ES698" s="83"/>
      <c r="ET698" s="83"/>
      <c r="EU698" s="83"/>
      <c r="EV698" s="83"/>
      <c r="EW698" s="83"/>
      <c r="EX698" s="83"/>
      <c r="EY698" s="83"/>
      <c r="EZ698" s="83"/>
      <c r="FA698" s="83"/>
      <c r="FB698" s="83"/>
      <c r="FC698" s="83"/>
      <c r="FD698" s="83"/>
      <c r="FE698" s="83"/>
      <c r="FF698" s="83"/>
    </row>
    <row r="699" spans="3:162" ht="12.75">
      <c r="C699" s="83"/>
      <c r="D699" s="83"/>
      <c r="E699" s="120"/>
      <c r="F699" s="108"/>
      <c r="G699" s="83"/>
      <c r="H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  <c r="BL699" s="83"/>
      <c r="BM699" s="83"/>
      <c r="BN699" s="83"/>
      <c r="BO699" s="83"/>
      <c r="BP699" s="83"/>
      <c r="BQ699" s="83"/>
      <c r="BR699" s="83"/>
      <c r="BS699" s="83"/>
      <c r="BT699" s="83"/>
      <c r="BU699" s="83"/>
      <c r="BV699" s="83"/>
      <c r="BW699" s="83"/>
      <c r="BX699" s="83"/>
      <c r="BY699" s="83"/>
      <c r="BZ699" s="83"/>
      <c r="CA699" s="83"/>
      <c r="CB699" s="83"/>
      <c r="CC699" s="83"/>
      <c r="CD699" s="83"/>
      <c r="CE699" s="83"/>
      <c r="CF699" s="83"/>
      <c r="CG699" s="83"/>
      <c r="CH699" s="83"/>
      <c r="CI699" s="83"/>
      <c r="CJ699" s="83"/>
      <c r="CK699" s="83"/>
      <c r="CL699" s="83"/>
      <c r="CM699" s="83"/>
      <c r="CN699" s="83"/>
      <c r="CO699" s="83"/>
      <c r="CP699" s="83"/>
      <c r="CQ699" s="83"/>
      <c r="CR699" s="83"/>
      <c r="CS699" s="83"/>
      <c r="CT699" s="83"/>
      <c r="CU699" s="83"/>
      <c r="CV699" s="83"/>
      <c r="CW699" s="83"/>
      <c r="CX699" s="83"/>
      <c r="CY699" s="83"/>
      <c r="CZ699" s="83"/>
      <c r="DA699" s="83"/>
      <c r="DB699" s="83"/>
      <c r="DC699" s="83"/>
      <c r="DD699" s="83"/>
      <c r="DE699" s="83"/>
      <c r="DF699" s="83"/>
      <c r="DG699" s="83"/>
      <c r="DH699" s="83"/>
      <c r="DI699" s="83"/>
      <c r="DJ699" s="83"/>
      <c r="DK699" s="83"/>
      <c r="DL699" s="83"/>
      <c r="DM699" s="83"/>
      <c r="DN699" s="83"/>
      <c r="DO699" s="83"/>
      <c r="DP699" s="83"/>
      <c r="DQ699" s="83"/>
      <c r="DR699" s="83"/>
      <c r="DS699" s="83"/>
      <c r="DT699" s="83"/>
      <c r="DU699" s="83"/>
      <c r="DV699" s="83"/>
      <c r="DW699" s="83"/>
      <c r="DX699" s="83"/>
      <c r="DY699" s="83"/>
      <c r="DZ699" s="83"/>
      <c r="EA699" s="83"/>
      <c r="EB699" s="83"/>
      <c r="EC699" s="83"/>
      <c r="ED699" s="83"/>
      <c r="EE699" s="83"/>
      <c r="EF699" s="83"/>
      <c r="EG699" s="83"/>
      <c r="EH699" s="83"/>
      <c r="EI699" s="83"/>
      <c r="EJ699" s="83"/>
      <c r="EK699" s="83"/>
      <c r="EL699" s="83"/>
      <c r="EM699" s="83"/>
      <c r="EN699" s="83"/>
      <c r="EO699" s="83"/>
      <c r="EP699" s="83"/>
      <c r="EQ699" s="83"/>
      <c r="ER699" s="83"/>
      <c r="ES699" s="83"/>
      <c r="ET699" s="83"/>
      <c r="EU699" s="83"/>
      <c r="EV699" s="83"/>
      <c r="EW699" s="83"/>
      <c r="EX699" s="83"/>
      <c r="EY699" s="83"/>
      <c r="EZ699" s="83"/>
      <c r="FA699" s="83"/>
      <c r="FB699" s="83"/>
      <c r="FC699" s="83"/>
      <c r="FD699" s="83"/>
      <c r="FE699" s="83"/>
      <c r="FF699" s="83"/>
    </row>
    <row r="700" spans="3:162" ht="12.75">
      <c r="C700" s="83"/>
      <c r="D700" s="83"/>
      <c r="E700" s="120"/>
      <c r="F700" s="108"/>
      <c r="G700" s="83"/>
      <c r="H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83"/>
      <c r="CG700" s="83"/>
      <c r="CH700" s="83"/>
      <c r="CI700" s="83"/>
      <c r="CJ700" s="83"/>
      <c r="CK700" s="83"/>
      <c r="CL700" s="83"/>
      <c r="CM700" s="83"/>
      <c r="CN700" s="83"/>
      <c r="CO700" s="83"/>
      <c r="CP700" s="83"/>
      <c r="CQ700" s="83"/>
      <c r="CR700" s="83"/>
      <c r="CS700" s="83"/>
      <c r="CT700" s="83"/>
      <c r="CU700" s="83"/>
      <c r="CV700" s="83"/>
      <c r="CW700" s="83"/>
      <c r="CX700" s="83"/>
      <c r="CY700" s="83"/>
      <c r="CZ700" s="83"/>
      <c r="DA700" s="83"/>
      <c r="DB700" s="83"/>
      <c r="DC700" s="83"/>
      <c r="DD700" s="83"/>
      <c r="DE700" s="83"/>
      <c r="DF700" s="83"/>
      <c r="DG700" s="83"/>
      <c r="DH700" s="83"/>
      <c r="DI700" s="83"/>
      <c r="DJ700" s="83"/>
      <c r="DK700" s="83"/>
      <c r="DL700" s="83"/>
      <c r="DM700" s="83"/>
      <c r="DN700" s="83"/>
      <c r="DO700" s="83"/>
      <c r="DP700" s="83"/>
      <c r="DQ700" s="83"/>
      <c r="DR700" s="83"/>
      <c r="DS700" s="83"/>
      <c r="DT700" s="83"/>
      <c r="DU700" s="83"/>
      <c r="DV700" s="83"/>
      <c r="DW700" s="83"/>
      <c r="DX700" s="83"/>
      <c r="DY700" s="83"/>
      <c r="DZ700" s="83"/>
      <c r="EA700" s="83"/>
      <c r="EB700" s="83"/>
      <c r="EC700" s="83"/>
      <c r="ED700" s="83"/>
      <c r="EE700" s="83"/>
      <c r="EF700" s="83"/>
      <c r="EG700" s="83"/>
      <c r="EH700" s="83"/>
      <c r="EI700" s="83"/>
      <c r="EJ700" s="83"/>
      <c r="EK700" s="83"/>
      <c r="EL700" s="83"/>
      <c r="EM700" s="83"/>
      <c r="EN700" s="83"/>
      <c r="EO700" s="83"/>
      <c r="EP700" s="83"/>
      <c r="EQ700" s="83"/>
      <c r="ER700" s="83"/>
      <c r="ES700" s="83"/>
      <c r="ET700" s="83"/>
      <c r="EU700" s="83"/>
      <c r="EV700" s="83"/>
      <c r="EW700" s="83"/>
      <c r="EX700" s="83"/>
      <c r="EY700" s="83"/>
      <c r="EZ700" s="83"/>
      <c r="FA700" s="83"/>
      <c r="FB700" s="83"/>
      <c r="FC700" s="83"/>
      <c r="FD700" s="83"/>
      <c r="FE700" s="83"/>
      <c r="FF700" s="83"/>
    </row>
    <row r="701" spans="3:162" ht="12.75">
      <c r="C701" s="83"/>
      <c r="D701" s="83"/>
      <c r="E701" s="120"/>
      <c r="F701" s="108"/>
      <c r="G701" s="83"/>
      <c r="H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83"/>
      <c r="CG701" s="83"/>
      <c r="CH701" s="83"/>
      <c r="CI701" s="83"/>
      <c r="CJ701" s="83"/>
      <c r="CK701" s="83"/>
      <c r="CL701" s="83"/>
      <c r="CM701" s="83"/>
      <c r="CN701" s="83"/>
      <c r="CO701" s="83"/>
      <c r="CP701" s="83"/>
      <c r="CQ701" s="83"/>
      <c r="CR701" s="83"/>
      <c r="CS701" s="83"/>
      <c r="CT701" s="83"/>
      <c r="CU701" s="83"/>
      <c r="CV701" s="83"/>
      <c r="CW701" s="83"/>
      <c r="CX701" s="83"/>
      <c r="CY701" s="83"/>
      <c r="CZ701" s="83"/>
      <c r="DA701" s="83"/>
      <c r="DB701" s="83"/>
      <c r="DC701" s="83"/>
      <c r="DD701" s="83"/>
      <c r="DE701" s="83"/>
      <c r="DF701" s="83"/>
      <c r="DG701" s="83"/>
      <c r="DH701" s="83"/>
      <c r="DI701" s="83"/>
      <c r="DJ701" s="83"/>
      <c r="DK701" s="83"/>
      <c r="DL701" s="83"/>
      <c r="DM701" s="83"/>
      <c r="DN701" s="83"/>
      <c r="DO701" s="83"/>
      <c r="DP701" s="83"/>
      <c r="DQ701" s="83"/>
      <c r="DR701" s="83"/>
      <c r="DS701" s="83"/>
      <c r="DT701" s="83"/>
      <c r="DU701" s="83"/>
      <c r="DV701" s="83"/>
      <c r="DW701" s="83"/>
      <c r="DX701" s="83"/>
      <c r="DY701" s="83"/>
      <c r="DZ701" s="83"/>
      <c r="EA701" s="83"/>
      <c r="EB701" s="83"/>
      <c r="EC701" s="83"/>
      <c r="ED701" s="83"/>
      <c r="EE701" s="83"/>
      <c r="EF701" s="83"/>
      <c r="EG701" s="83"/>
      <c r="EH701" s="83"/>
      <c r="EI701" s="83"/>
      <c r="EJ701" s="83"/>
      <c r="EK701" s="83"/>
      <c r="EL701" s="83"/>
      <c r="EM701" s="83"/>
      <c r="EN701" s="83"/>
      <c r="EO701" s="83"/>
      <c r="EP701" s="83"/>
      <c r="EQ701" s="83"/>
      <c r="ER701" s="83"/>
      <c r="ES701" s="83"/>
      <c r="ET701" s="83"/>
      <c r="EU701" s="83"/>
      <c r="EV701" s="83"/>
      <c r="EW701" s="83"/>
      <c r="EX701" s="83"/>
      <c r="EY701" s="83"/>
      <c r="EZ701" s="83"/>
      <c r="FA701" s="83"/>
      <c r="FB701" s="83"/>
      <c r="FC701" s="83"/>
      <c r="FD701" s="83"/>
      <c r="FE701" s="83"/>
      <c r="FF701" s="83"/>
    </row>
    <row r="702" spans="3:162" ht="12.75">
      <c r="C702" s="83"/>
      <c r="D702" s="83"/>
      <c r="E702" s="120"/>
      <c r="F702" s="108"/>
      <c r="G702" s="83"/>
      <c r="H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/>
      <c r="CF702" s="83"/>
      <c r="CG702" s="83"/>
      <c r="CH702" s="83"/>
      <c r="CI702" s="83"/>
      <c r="CJ702" s="83"/>
      <c r="CK702" s="83"/>
      <c r="CL702" s="83"/>
      <c r="CM702" s="83"/>
      <c r="CN702" s="83"/>
      <c r="CO702" s="83"/>
      <c r="CP702" s="83"/>
      <c r="CQ702" s="83"/>
      <c r="CR702" s="83"/>
      <c r="CS702" s="83"/>
      <c r="CT702" s="83"/>
      <c r="CU702" s="83"/>
      <c r="CV702" s="83"/>
      <c r="CW702" s="83"/>
      <c r="CX702" s="83"/>
      <c r="CY702" s="83"/>
      <c r="CZ702" s="83"/>
      <c r="DA702" s="83"/>
      <c r="DB702" s="83"/>
      <c r="DC702" s="83"/>
      <c r="DD702" s="83"/>
      <c r="DE702" s="83"/>
      <c r="DF702" s="83"/>
      <c r="DG702" s="83"/>
      <c r="DH702" s="83"/>
      <c r="DI702" s="83"/>
      <c r="DJ702" s="83"/>
      <c r="DK702" s="83"/>
      <c r="DL702" s="83"/>
      <c r="DM702" s="83"/>
      <c r="DN702" s="83"/>
      <c r="DO702" s="83"/>
      <c r="DP702" s="83"/>
      <c r="DQ702" s="83"/>
      <c r="DR702" s="83"/>
      <c r="DS702" s="83"/>
      <c r="DT702" s="83"/>
      <c r="DU702" s="83"/>
      <c r="DV702" s="83"/>
      <c r="DW702" s="83"/>
      <c r="DX702" s="83"/>
      <c r="DY702" s="83"/>
      <c r="DZ702" s="83"/>
      <c r="EA702" s="83"/>
      <c r="EB702" s="83"/>
      <c r="EC702" s="83"/>
      <c r="ED702" s="83"/>
      <c r="EE702" s="83"/>
      <c r="EF702" s="83"/>
      <c r="EG702" s="83"/>
      <c r="EH702" s="83"/>
      <c r="EI702" s="83"/>
      <c r="EJ702" s="83"/>
      <c r="EK702" s="83"/>
      <c r="EL702" s="83"/>
      <c r="EM702" s="83"/>
      <c r="EN702" s="83"/>
      <c r="EO702" s="83"/>
      <c r="EP702" s="83"/>
      <c r="EQ702" s="83"/>
      <c r="ER702" s="83"/>
      <c r="ES702" s="83"/>
      <c r="ET702" s="83"/>
      <c r="EU702" s="83"/>
      <c r="EV702" s="83"/>
      <c r="EW702" s="83"/>
      <c r="EX702" s="83"/>
      <c r="EY702" s="83"/>
      <c r="EZ702" s="83"/>
      <c r="FA702" s="83"/>
      <c r="FB702" s="83"/>
      <c r="FC702" s="83"/>
      <c r="FD702" s="83"/>
      <c r="FE702" s="83"/>
      <c r="FF702" s="83"/>
    </row>
    <row r="703" spans="3:162" ht="12.75">
      <c r="C703" s="83"/>
      <c r="D703" s="83"/>
      <c r="E703" s="120"/>
      <c r="F703" s="108"/>
      <c r="G703" s="83"/>
      <c r="H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83"/>
      <c r="CG703" s="83"/>
      <c r="CH703" s="83"/>
      <c r="CI703" s="83"/>
      <c r="CJ703" s="83"/>
      <c r="CK703" s="83"/>
      <c r="CL703" s="83"/>
      <c r="CM703" s="83"/>
      <c r="CN703" s="83"/>
      <c r="CO703" s="83"/>
      <c r="CP703" s="83"/>
      <c r="CQ703" s="83"/>
      <c r="CR703" s="83"/>
      <c r="CS703" s="83"/>
      <c r="CT703" s="83"/>
      <c r="CU703" s="83"/>
      <c r="CV703" s="83"/>
      <c r="CW703" s="83"/>
      <c r="CX703" s="83"/>
      <c r="CY703" s="83"/>
      <c r="CZ703" s="83"/>
      <c r="DA703" s="83"/>
      <c r="DB703" s="83"/>
      <c r="DC703" s="83"/>
      <c r="DD703" s="83"/>
      <c r="DE703" s="83"/>
      <c r="DF703" s="83"/>
      <c r="DG703" s="83"/>
      <c r="DH703" s="83"/>
      <c r="DI703" s="83"/>
      <c r="DJ703" s="83"/>
      <c r="DK703" s="83"/>
      <c r="DL703" s="83"/>
      <c r="DM703" s="83"/>
      <c r="DN703" s="83"/>
      <c r="DO703" s="83"/>
      <c r="DP703" s="83"/>
      <c r="DQ703" s="83"/>
      <c r="DR703" s="83"/>
      <c r="DS703" s="83"/>
      <c r="DT703" s="83"/>
      <c r="DU703" s="83"/>
      <c r="DV703" s="83"/>
      <c r="DW703" s="83"/>
      <c r="DX703" s="83"/>
      <c r="DY703" s="83"/>
      <c r="DZ703" s="83"/>
      <c r="EA703" s="83"/>
      <c r="EB703" s="83"/>
      <c r="EC703" s="83"/>
      <c r="ED703" s="83"/>
      <c r="EE703" s="83"/>
      <c r="EF703" s="83"/>
      <c r="EG703" s="83"/>
      <c r="EH703" s="83"/>
      <c r="EI703" s="83"/>
      <c r="EJ703" s="83"/>
      <c r="EK703" s="83"/>
      <c r="EL703" s="83"/>
      <c r="EM703" s="83"/>
      <c r="EN703" s="83"/>
      <c r="EO703" s="83"/>
      <c r="EP703" s="83"/>
      <c r="EQ703" s="83"/>
      <c r="ER703" s="83"/>
      <c r="ES703" s="83"/>
      <c r="ET703" s="83"/>
      <c r="EU703" s="83"/>
      <c r="EV703" s="83"/>
      <c r="EW703" s="83"/>
      <c r="EX703" s="83"/>
      <c r="EY703" s="83"/>
      <c r="EZ703" s="83"/>
      <c r="FA703" s="83"/>
      <c r="FB703" s="83"/>
      <c r="FC703" s="83"/>
      <c r="FD703" s="83"/>
      <c r="FE703" s="83"/>
      <c r="FF703" s="83"/>
    </row>
    <row r="704" spans="3:162" ht="12.75">
      <c r="C704" s="83"/>
      <c r="D704" s="83"/>
      <c r="E704" s="120"/>
      <c r="F704" s="108"/>
      <c r="G704" s="83"/>
      <c r="H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  <c r="DL704" s="83"/>
      <c r="DM704" s="83"/>
      <c r="DN704" s="83"/>
      <c r="DO704" s="83"/>
      <c r="DP704" s="83"/>
      <c r="DQ704" s="83"/>
      <c r="DR704" s="83"/>
      <c r="DS704" s="83"/>
      <c r="DT704" s="83"/>
      <c r="DU704" s="83"/>
      <c r="DV704" s="83"/>
      <c r="DW704" s="83"/>
      <c r="DX704" s="83"/>
      <c r="DY704" s="83"/>
      <c r="DZ704" s="83"/>
      <c r="EA704" s="83"/>
      <c r="EB704" s="83"/>
      <c r="EC704" s="83"/>
      <c r="ED704" s="83"/>
      <c r="EE704" s="83"/>
      <c r="EF704" s="83"/>
      <c r="EG704" s="83"/>
      <c r="EH704" s="83"/>
      <c r="EI704" s="83"/>
      <c r="EJ704" s="83"/>
      <c r="EK704" s="83"/>
      <c r="EL704" s="83"/>
      <c r="EM704" s="83"/>
      <c r="EN704" s="83"/>
      <c r="EO704" s="83"/>
      <c r="EP704" s="83"/>
      <c r="EQ704" s="83"/>
      <c r="ER704" s="83"/>
      <c r="ES704" s="83"/>
      <c r="ET704" s="83"/>
      <c r="EU704" s="83"/>
      <c r="EV704" s="83"/>
      <c r="EW704" s="83"/>
      <c r="EX704" s="83"/>
      <c r="EY704" s="83"/>
      <c r="EZ704" s="83"/>
      <c r="FA704" s="83"/>
      <c r="FB704" s="83"/>
      <c r="FC704" s="83"/>
      <c r="FD704" s="83"/>
      <c r="FE704" s="83"/>
      <c r="FF704" s="83"/>
    </row>
    <row r="705" spans="3:162" ht="12.75">
      <c r="C705" s="83"/>
      <c r="D705" s="83"/>
      <c r="E705" s="120"/>
      <c r="F705" s="108"/>
      <c r="G705" s="83"/>
      <c r="H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83"/>
      <c r="CG705" s="83"/>
      <c r="CH705" s="83"/>
      <c r="CI705" s="83"/>
      <c r="CJ705" s="83"/>
      <c r="CK705" s="83"/>
      <c r="CL705" s="83"/>
      <c r="CM705" s="83"/>
      <c r="CN705" s="83"/>
      <c r="CO705" s="83"/>
      <c r="CP705" s="83"/>
      <c r="CQ705" s="83"/>
      <c r="CR705" s="83"/>
      <c r="CS705" s="83"/>
      <c r="CT705" s="83"/>
      <c r="CU705" s="83"/>
      <c r="CV705" s="83"/>
      <c r="CW705" s="83"/>
      <c r="CX705" s="83"/>
      <c r="CY705" s="83"/>
      <c r="CZ705" s="83"/>
      <c r="DA705" s="83"/>
      <c r="DB705" s="83"/>
      <c r="DC705" s="83"/>
      <c r="DD705" s="83"/>
      <c r="DE705" s="83"/>
      <c r="DF705" s="83"/>
      <c r="DG705" s="83"/>
      <c r="DH705" s="83"/>
      <c r="DI705" s="83"/>
      <c r="DJ705" s="83"/>
      <c r="DK705" s="83"/>
      <c r="DL705" s="83"/>
      <c r="DM705" s="83"/>
      <c r="DN705" s="83"/>
      <c r="DO705" s="83"/>
      <c r="DP705" s="83"/>
      <c r="DQ705" s="83"/>
      <c r="DR705" s="83"/>
      <c r="DS705" s="83"/>
      <c r="DT705" s="83"/>
      <c r="DU705" s="83"/>
      <c r="DV705" s="83"/>
      <c r="DW705" s="83"/>
      <c r="DX705" s="83"/>
      <c r="DY705" s="83"/>
      <c r="DZ705" s="83"/>
      <c r="EA705" s="83"/>
      <c r="EB705" s="83"/>
      <c r="EC705" s="83"/>
      <c r="ED705" s="83"/>
      <c r="EE705" s="83"/>
      <c r="EF705" s="83"/>
      <c r="EG705" s="83"/>
      <c r="EH705" s="83"/>
      <c r="EI705" s="83"/>
      <c r="EJ705" s="83"/>
      <c r="EK705" s="83"/>
      <c r="EL705" s="83"/>
      <c r="EM705" s="83"/>
      <c r="EN705" s="83"/>
      <c r="EO705" s="83"/>
      <c r="EP705" s="83"/>
      <c r="EQ705" s="83"/>
      <c r="ER705" s="83"/>
      <c r="ES705" s="83"/>
      <c r="ET705" s="83"/>
      <c r="EU705" s="83"/>
      <c r="EV705" s="83"/>
      <c r="EW705" s="83"/>
      <c r="EX705" s="83"/>
      <c r="EY705" s="83"/>
      <c r="EZ705" s="83"/>
      <c r="FA705" s="83"/>
      <c r="FB705" s="83"/>
      <c r="FC705" s="83"/>
      <c r="FD705" s="83"/>
      <c r="FE705" s="83"/>
      <c r="FF705" s="83"/>
    </row>
    <row r="706" spans="3:162" ht="12.75">
      <c r="C706" s="83"/>
      <c r="D706" s="83"/>
      <c r="E706" s="120"/>
      <c r="F706" s="108"/>
      <c r="G706" s="83"/>
      <c r="H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83"/>
      <c r="CG706" s="83"/>
      <c r="CH706" s="83"/>
      <c r="CI706" s="83"/>
      <c r="CJ706" s="83"/>
      <c r="CK706" s="83"/>
      <c r="CL706" s="83"/>
      <c r="CM706" s="83"/>
      <c r="CN706" s="83"/>
      <c r="CO706" s="83"/>
      <c r="CP706" s="83"/>
      <c r="CQ706" s="83"/>
      <c r="CR706" s="83"/>
      <c r="CS706" s="83"/>
      <c r="CT706" s="83"/>
      <c r="CU706" s="83"/>
      <c r="CV706" s="83"/>
      <c r="CW706" s="83"/>
      <c r="CX706" s="83"/>
      <c r="CY706" s="83"/>
      <c r="CZ706" s="83"/>
      <c r="DA706" s="83"/>
      <c r="DB706" s="83"/>
      <c r="DC706" s="83"/>
      <c r="DD706" s="83"/>
      <c r="DE706" s="83"/>
      <c r="DF706" s="83"/>
      <c r="DG706" s="83"/>
      <c r="DH706" s="83"/>
      <c r="DI706" s="83"/>
      <c r="DJ706" s="83"/>
      <c r="DK706" s="83"/>
      <c r="DL706" s="83"/>
      <c r="DM706" s="83"/>
      <c r="DN706" s="83"/>
      <c r="DO706" s="83"/>
      <c r="DP706" s="83"/>
      <c r="DQ706" s="83"/>
      <c r="DR706" s="83"/>
      <c r="DS706" s="83"/>
      <c r="DT706" s="83"/>
      <c r="DU706" s="83"/>
      <c r="DV706" s="83"/>
      <c r="DW706" s="83"/>
      <c r="DX706" s="83"/>
      <c r="DY706" s="83"/>
      <c r="DZ706" s="83"/>
      <c r="EA706" s="83"/>
      <c r="EB706" s="83"/>
      <c r="EC706" s="83"/>
      <c r="ED706" s="83"/>
      <c r="EE706" s="83"/>
      <c r="EF706" s="83"/>
      <c r="EG706" s="83"/>
      <c r="EH706" s="83"/>
      <c r="EI706" s="83"/>
      <c r="EJ706" s="83"/>
      <c r="EK706" s="83"/>
      <c r="EL706" s="83"/>
      <c r="EM706" s="83"/>
      <c r="EN706" s="83"/>
      <c r="EO706" s="83"/>
      <c r="EP706" s="83"/>
      <c r="EQ706" s="83"/>
      <c r="ER706" s="83"/>
      <c r="ES706" s="83"/>
      <c r="ET706" s="83"/>
      <c r="EU706" s="83"/>
      <c r="EV706" s="83"/>
      <c r="EW706" s="83"/>
      <c r="EX706" s="83"/>
      <c r="EY706" s="83"/>
      <c r="EZ706" s="83"/>
      <c r="FA706" s="83"/>
      <c r="FB706" s="83"/>
      <c r="FC706" s="83"/>
      <c r="FD706" s="83"/>
      <c r="FE706" s="83"/>
      <c r="FF706" s="83"/>
    </row>
    <row r="707" spans="3:162" ht="12.75">
      <c r="C707" s="83"/>
      <c r="D707" s="83"/>
      <c r="E707" s="120"/>
      <c r="F707" s="108"/>
      <c r="G707" s="83"/>
      <c r="H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83"/>
      <c r="CG707" s="83"/>
      <c r="CH707" s="83"/>
      <c r="CI707" s="83"/>
      <c r="CJ707" s="83"/>
      <c r="CK707" s="83"/>
      <c r="CL707" s="83"/>
      <c r="CM707" s="83"/>
      <c r="CN707" s="83"/>
      <c r="CO707" s="83"/>
      <c r="CP707" s="83"/>
      <c r="CQ707" s="83"/>
      <c r="CR707" s="83"/>
      <c r="CS707" s="83"/>
      <c r="CT707" s="83"/>
      <c r="CU707" s="83"/>
      <c r="CV707" s="83"/>
      <c r="CW707" s="83"/>
      <c r="CX707" s="83"/>
      <c r="CY707" s="83"/>
      <c r="CZ707" s="83"/>
      <c r="DA707" s="83"/>
      <c r="DB707" s="83"/>
      <c r="DC707" s="83"/>
      <c r="DD707" s="83"/>
      <c r="DE707" s="83"/>
      <c r="DF707" s="83"/>
      <c r="DG707" s="83"/>
      <c r="DH707" s="83"/>
      <c r="DI707" s="83"/>
      <c r="DJ707" s="83"/>
      <c r="DK707" s="83"/>
      <c r="DL707" s="83"/>
      <c r="DM707" s="83"/>
      <c r="DN707" s="83"/>
      <c r="DO707" s="83"/>
      <c r="DP707" s="83"/>
      <c r="DQ707" s="83"/>
      <c r="DR707" s="83"/>
      <c r="DS707" s="83"/>
      <c r="DT707" s="83"/>
      <c r="DU707" s="83"/>
      <c r="DV707" s="83"/>
      <c r="DW707" s="83"/>
      <c r="DX707" s="83"/>
      <c r="DY707" s="83"/>
      <c r="DZ707" s="83"/>
      <c r="EA707" s="83"/>
      <c r="EB707" s="83"/>
      <c r="EC707" s="83"/>
      <c r="ED707" s="83"/>
      <c r="EE707" s="83"/>
      <c r="EF707" s="83"/>
      <c r="EG707" s="83"/>
      <c r="EH707" s="83"/>
      <c r="EI707" s="83"/>
      <c r="EJ707" s="83"/>
      <c r="EK707" s="83"/>
      <c r="EL707" s="83"/>
      <c r="EM707" s="83"/>
      <c r="EN707" s="83"/>
      <c r="EO707" s="83"/>
      <c r="EP707" s="83"/>
      <c r="EQ707" s="83"/>
      <c r="ER707" s="83"/>
      <c r="ES707" s="83"/>
      <c r="ET707" s="83"/>
      <c r="EU707" s="83"/>
      <c r="EV707" s="83"/>
      <c r="EW707" s="83"/>
      <c r="EX707" s="83"/>
      <c r="EY707" s="83"/>
      <c r="EZ707" s="83"/>
      <c r="FA707" s="83"/>
      <c r="FB707" s="83"/>
      <c r="FC707" s="83"/>
      <c r="FD707" s="83"/>
      <c r="FE707" s="83"/>
      <c r="FF707" s="83"/>
    </row>
    <row r="708" spans="3:162" ht="12.75">
      <c r="C708" s="83"/>
      <c r="D708" s="83"/>
      <c r="E708" s="120"/>
      <c r="F708" s="108"/>
      <c r="G708" s="83"/>
      <c r="H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83"/>
      <c r="CG708" s="83"/>
      <c r="CH708" s="83"/>
      <c r="CI708" s="83"/>
      <c r="CJ708" s="83"/>
      <c r="CK708" s="83"/>
      <c r="CL708" s="83"/>
      <c r="CM708" s="83"/>
      <c r="CN708" s="83"/>
      <c r="CO708" s="83"/>
      <c r="CP708" s="83"/>
      <c r="CQ708" s="83"/>
      <c r="CR708" s="83"/>
      <c r="CS708" s="83"/>
      <c r="CT708" s="83"/>
      <c r="CU708" s="83"/>
      <c r="CV708" s="83"/>
      <c r="CW708" s="83"/>
      <c r="CX708" s="83"/>
      <c r="CY708" s="83"/>
      <c r="CZ708" s="83"/>
      <c r="DA708" s="83"/>
      <c r="DB708" s="83"/>
      <c r="DC708" s="83"/>
      <c r="DD708" s="83"/>
      <c r="DE708" s="83"/>
      <c r="DF708" s="83"/>
      <c r="DG708" s="83"/>
      <c r="DH708" s="83"/>
      <c r="DI708" s="83"/>
      <c r="DJ708" s="83"/>
      <c r="DK708" s="83"/>
      <c r="DL708" s="83"/>
      <c r="DM708" s="83"/>
      <c r="DN708" s="83"/>
      <c r="DO708" s="83"/>
      <c r="DP708" s="83"/>
      <c r="DQ708" s="83"/>
      <c r="DR708" s="83"/>
      <c r="DS708" s="83"/>
      <c r="DT708" s="83"/>
      <c r="DU708" s="83"/>
      <c r="DV708" s="83"/>
      <c r="DW708" s="83"/>
      <c r="DX708" s="83"/>
      <c r="DY708" s="83"/>
      <c r="DZ708" s="83"/>
      <c r="EA708" s="83"/>
      <c r="EB708" s="83"/>
      <c r="EC708" s="83"/>
      <c r="ED708" s="83"/>
      <c r="EE708" s="83"/>
      <c r="EF708" s="83"/>
      <c r="EG708" s="83"/>
      <c r="EH708" s="83"/>
      <c r="EI708" s="83"/>
      <c r="EJ708" s="83"/>
      <c r="EK708" s="83"/>
      <c r="EL708" s="83"/>
      <c r="EM708" s="83"/>
      <c r="EN708" s="83"/>
      <c r="EO708" s="83"/>
      <c r="EP708" s="83"/>
      <c r="EQ708" s="83"/>
      <c r="ER708" s="83"/>
      <c r="ES708" s="83"/>
      <c r="ET708" s="83"/>
      <c r="EU708" s="83"/>
      <c r="EV708" s="83"/>
      <c r="EW708" s="83"/>
      <c r="EX708" s="83"/>
      <c r="EY708" s="83"/>
      <c r="EZ708" s="83"/>
      <c r="FA708" s="83"/>
      <c r="FB708" s="83"/>
      <c r="FC708" s="83"/>
      <c r="FD708" s="83"/>
      <c r="FE708" s="83"/>
      <c r="FF708" s="83"/>
    </row>
    <row r="709" spans="3:162" ht="12.75">
      <c r="C709" s="83"/>
      <c r="D709" s="83"/>
      <c r="E709" s="120"/>
      <c r="F709" s="108"/>
      <c r="G709" s="83"/>
      <c r="H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83"/>
      <c r="CG709" s="83"/>
      <c r="CH709" s="83"/>
      <c r="CI709" s="83"/>
      <c r="CJ709" s="83"/>
      <c r="CK709" s="83"/>
      <c r="CL709" s="83"/>
      <c r="CM709" s="83"/>
      <c r="CN709" s="83"/>
      <c r="CO709" s="83"/>
      <c r="CP709" s="83"/>
      <c r="CQ709" s="83"/>
      <c r="CR709" s="83"/>
      <c r="CS709" s="83"/>
      <c r="CT709" s="83"/>
      <c r="CU709" s="83"/>
      <c r="CV709" s="83"/>
      <c r="CW709" s="83"/>
      <c r="CX709" s="83"/>
      <c r="CY709" s="83"/>
      <c r="CZ709" s="83"/>
      <c r="DA709" s="83"/>
      <c r="DB709" s="83"/>
      <c r="DC709" s="83"/>
      <c r="DD709" s="83"/>
      <c r="DE709" s="83"/>
      <c r="DF709" s="83"/>
      <c r="DG709" s="83"/>
      <c r="DH709" s="83"/>
      <c r="DI709" s="83"/>
      <c r="DJ709" s="83"/>
      <c r="DK709" s="83"/>
      <c r="DL709" s="83"/>
      <c r="DM709" s="83"/>
      <c r="DN709" s="83"/>
      <c r="DO709" s="83"/>
      <c r="DP709" s="83"/>
      <c r="DQ709" s="83"/>
      <c r="DR709" s="83"/>
      <c r="DS709" s="83"/>
      <c r="DT709" s="83"/>
      <c r="DU709" s="83"/>
      <c r="DV709" s="83"/>
      <c r="DW709" s="83"/>
      <c r="DX709" s="83"/>
      <c r="DY709" s="83"/>
      <c r="DZ709" s="83"/>
      <c r="EA709" s="83"/>
      <c r="EB709" s="83"/>
      <c r="EC709" s="83"/>
      <c r="ED709" s="83"/>
      <c r="EE709" s="83"/>
      <c r="EF709" s="83"/>
      <c r="EG709" s="83"/>
      <c r="EH709" s="83"/>
      <c r="EI709" s="83"/>
      <c r="EJ709" s="83"/>
      <c r="EK709" s="83"/>
      <c r="EL709" s="83"/>
      <c r="EM709" s="83"/>
      <c r="EN709" s="83"/>
      <c r="EO709" s="83"/>
      <c r="EP709" s="83"/>
      <c r="EQ709" s="83"/>
      <c r="ER709" s="83"/>
      <c r="ES709" s="83"/>
      <c r="ET709" s="83"/>
      <c r="EU709" s="83"/>
      <c r="EV709" s="83"/>
      <c r="EW709" s="83"/>
      <c r="EX709" s="83"/>
      <c r="EY709" s="83"/>
      <c r="EZ709" s="83"/>
      <c r="FA709" s="83"/>
      <c r="FB709" s="83"/>
      <c r="FC709" s="83"/>
      <c r="FD709" s="83"/>
      <c r="FE709" s="83"/>
      <c r="FF709" s="83"/>
    </row>
    <row r="710" spans="3:162" ht="12.75">
      <c r="C710" s="83"/>
      <c r="D710" s="83"/>
      <c r="E710" s="120"/>
      <c r="F710" s="108"/>
      <c r="G710" s="83"/>
      <c r="H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83"/>
      <c r="CG710" s="83"/>
      <c r="CH710" s="83"/>
      <c r="CI710" s="83"/>
      <c r="CJ710" s="83"/>
      <c r="CK710" s="83"/>
      <c r="CL710" s="83"/>
      <c r="CM710" s="83"/>
      <c r="CN710" s="83"/>
      <c r="CO710" s="83"/>
      <c r="CP710" s="83"/>
      <c r="CQ710" s="83"/>
      <c r="CR710" s="83"/>
      <c r="CS710" s="83"/>
      <c r="CT710" s="83"/>
      <c r="CU710" s="83"/>
      <c r="CV710" s="83"/>
      <c r="CW710" s="83"/>
      <c r="CX710" s="83"/>
      <c r="CY710" s="83"/>
      <c r="CZ710" s="83"/>
      <c r="DA710" s="83"/>
      <c r="DB710" s="83"/>
      <c r="DC710" s="83"/>
      <c r="DD710" s="83"/>
      <c r="DE710" s="83"/>
      <c r="DF710" s="83"/>
      <c r="DG710" s="83"/>
      <c r="DH710" s="83"/>
      <c r="DI710" s="83"/>
      <c r="DJ710" s="83"/>
      <c r="DK710" s="83"/>
      <c r="DL710" s="83"/>
      <c r="DM710" s="83"/>
      <c r="DN710" s="83"/>
      <c r="DO710" s="83"/>
      <c r="DP710" s="83"/>
      <c r="DQ710" s="83"/>
      <c r="DR710" s="83"/>
      <c r="DS710" s="83"/>
      <c r="DT710" s="83"/>
      <c r="DU710" s="83"/>
      <c r="DV710" s="83"/>
      <c r="DW710" s="83"/>
      <c r="DX710" s="83"/>
      <c r="DY710" s="83"/>
      <c r="DZ710" s="83"/>
      <c r="EA710" s="83"/>
      <c r="EB710" s="83"/>
      <c r="EC710" s="83"/>
      <c r="ED710" s="83"/>
      <c r="EE710" s="83"/>
      <c r="EF710" s="83"/>
      <c r="EG710" s="83"/>
      <c r="EH710" s="83"/>
      <c r="EI710" s="83"/>
      <c r="EJ710" s="83"/>
      <c r="EK710" s="83"/>
      <c r="EL710" s="83"/>
      <c r="EM710" s="83"/>
      <c r="EN710" s="83"/>
      <c r="EO710" s="83"/>
      <c r="EP710" s="83"/>
      <c r="EQ710" s="83"/>
      <c r="ER710" s="83"/>
      <c r="ES710" s="83"/>
      <c r="ET710" s="83"/>
      <c r="EU710" s="83"/>
      <c r="EV710" s="83"/>
      <c r="EW710" s="83"/>
      <c r="EX710" s="83"/>
      <c r="EY710" s="83"/>
      <c r="EZ710" s="83"/>
      <c r="FA710" s="83"/>
      <c r="FB710" s="83"/>
      <c r="FC710" s="83"/>
      <c r="FD710" s="83"/>
      <c r="FE710" s="83"/>
      <c r="FF710" s="83"/>
    </row>
    <row r="711" spans="3:162" ht="12.75">
      <c r="C711" s="83"/>
      <c r="D711" s="83"/>
      <c r="E711" s="120"/>
      <c r="F711" s="108"/>
      <c r="G711" s="83"/>
      <c r="H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83"/>
      <c r="CG711" s="83"/>
      <c r="CH711" s="83"/>
      <c r="CI711" s="83"/>
      <c r="CJ711" s="83"/>
      <c r="CK711" s="83"/>
      <c r="CL711" s="83"/>
      <c r="CM711" s="83"/>
      <c r="CN711" s="83"/>
      <c r="CO711" s="83"/>
      <c r="CP711" s="83"/>
      <c r="CQ711" s="83"/>
      <c r="CR711" s="83"/>
      <c r="CS711" s="83"/>
      <c r="CT711" s="83"/>
      <c r="CU711" s="83"/>
      <c r="CV711" s="83"/>
      <c r="CW711" s="83"/>
      <c r="CX711" s="83"/>
      <c r="CY711" s="83"/>
      <c r="CZ711" s="83"/>
      <c r="DA711" s="83"/>
      <c r="DB711" s="83"/>
      <c r="DC711" s="83"/>
      <c r="DD711" s="83"/>
      <c r="DE711" s="83"/>
      <c r="DF711" s="83"/>
      <c r="DG711" s="83"/>
      <c r="DH711" s="83"/>
      <c r="DI711" s="83"/>
      <c r="DJ711" s="83"/>
      <c r="DK711" s="83"/>
      <c r="DL711" s="83"/>
      <c r="DM711" s="83"/>
      <c r="DN711" s="83"/>
      <c r="DO711" s="83"/>
      <c r="DP711" s="83"/>
      <c r="DQ711" s="83"/>
      <c r="DR711" s="83"/>
      <c r="DS711" s="83"/>
      <c r="DT711" s="83"/>
      <c r="DU711" s="83"/>
      <c r="DV711" s="83"/>
      <c r="DW711" s="83"/>
      <c r="DX711" s="83"/>
      <c r="DY711" s="83"/>
      <c r="DZ711" s="83"/>
      <c r="EA711" s="83"/>
      <c r="EB711" s="83"/>
      <c r="EC711" s="83"/>
      <c r="ED711" s="83"/>
      <c r="EE711" s="83"/>
      <c r="EF711" s="83"/>
      <c r="EG711" s="83"/>
      <c r="EH711" s="83"/>
      <c r="EI711" s="83"/>
      <c r="EJ711" s="83"/>
      <c r="EK711" s="83"/>
      <c r="EL711" s="83"/>
      <c r="EM711" s="83"/>
      <c r="EN711" s="83"/>
      <c r="EO711" s="83"/>
      <c r="EP711" s="83"/>
      <c r="EQ711" s="83"/>
      <c r="ER711" s="83"/>
      <c r="ES711" s="83"/>
      <c r="ET711" s="83"/>
      <c r="EU711" s="83"/>
      <c r="EV711" s="83"/>
      <c r="EW711" s="83"/>
      <c r="EX711" s="83"/>
      <c r="EY711" s="83"/>
      <c r="EZ711" s="83"/>
      <c r="FA711" s="83"/>
      <c r="FB711" s="83"/>
      <c r="FC711" s="83"/>
      <c r="FD711" s="83"/>
      <c r="FE711" s="83"/>
      <c r="FF711" s="83"/>
    </row>
    <row r="712" spans="3:162" ht="12.75">
      <c r="C712" s="83"/>
      <c r="D712" s="83"/>
      <c r="E712" s="120"/>
      <c r="F712" s="108"/>
      <c r="G712" s="83"/>
      <c r="H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83"/>
      <c r="CG712" s="83"/>
      <c r="CH712" s="83"/>
      <c r="CI712" s="83"/>
      <c r="CJ712" s="83"/>
      <c r="CK712" s="83"/>
      <c r="CL712" s="83"/>
      <c r="CM712" s="83"/>
      <c r="CN712" s="83"/>
      <c r="CO712" s="83"/>
      <c r="CP712" s="83"/>
      <c r="CQ712" s="83"/>
      <c r="CR712" s="83"/>
      <c r="CS712" s="83"/>
      <c r="CT712" s="83"/>
      <c r="CU712" s="83"/>
      <c r="CV712" s="83"/>
      <c r="CW712" s="83"/>
      <c r="CX712" s="83"/>
      <c r="CY712" s="83"/>
      <c r="CZ712" s="83"/>
      <c r="DA712" s="83"/>
      <c r="DB712" s="83"/>
      <c r="DC712" s="83"/>
      <c r="DD712" s="83"/>
      <c r="DE712" s="83"/>
      <c r="DF712" s="83"/>
      <c r="DG712" s="83"/>
      <c r="DH712" s="83"/>
      <c r="DI712" s="83"/>
      <c r="DJ712" s="83"/>
      <c r="DK712" s="83"/>
      <c r="DL712" s="83"/>
      <c r="DM712" s="83"/>
      <c r="DN712" s="83"/>
      <c r="DO712" s="83"/>
      <c r="DP712" s="83"/>
      <c r="DQ712" s="83"/>
      <c r="DR712" s="83"/>
      <c r="DS712" s="83"/>
      <c r="DT712" s="83"/>
      <c r="DU712" s="83"/>
      <c r="DV712" s="83"/>
      <c r="DW712" s="83"/>
      <c r="DX712" s="83"/>
      <c r="DY712" s="83"/>
      <c r="DZ712" s="83"/>
      <c r="EA712" s="83"/>
      <c r="EB712" s="83"/>
      <c r="EC712" s="83"/>
      <c r="ED712" s="83"/>
      <c r="EE712" s="83"/>
      <c r="EF712" s="83"/>
      <c r="EG712" s="83"/>
      <c r="EH712" s="83"/>
      <c r="EI712" s="83"/>
      <c r="EJ712" s="83"/>
      <c r="EK712" s="83"/>
      <c r="EL712" s="83"/>
      <c r="EM712" s="83"/>
      <c r="EN712" s="83"/>
      <c r="EO712" s="83"/>
      <c r="EP712" s="83"/>
      <c r="EQ712" s="83"/>
      <c r="ER712" s="83"/>
      <c r="ES712" s="83"/>
      <c r="ET712" s="83"/>
      <c r="EU712" s="83"/>
      <c r="EV712" s="83"/>
      <c r="EW712" s="83"/>
      <c r="EX712" s="83"/>
      <c r="EY712" s="83"/>
      <c r="EZ712" s="83"/>
      <c r="FA712" s="83"/>
      <c r="FB712" s="83"/>
      <c r="FC712" s="83"/>
      <c r="FD712" s="83"/>
      <c r="FE712" s="83"/>
      <c r="FF712" s="83"/>
    </row>
    <row r="713" spans="3:162" ht="12.75">
      <c r="C713" s="83"/>
      <c r="D713" s="83"/>
      <c r="E713" s="120"/>
      <c r="F713" s="108"/>
      <c r="G713" s="83"/>
      <c r="H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  <c r="BU713" s="83"/>
      <c r="BV713" s="83"/>
      <c r="BW713" s="83"/>
      <c r="BX713" s="83"/>
      <c r="BY713" s="83"/>
      <c r="BZ713" s="83"/>
      <c r="CA713" s="83"/>
      <c r="CB713" s="83"/>
      <c r="CC713" s="83"/>
      <c r="CD713" s="83"/>
      <c r="CE713" s="83"/>
      <c r="CF713" s="83"/>
      <c r="CG713" s="83"/>
      <c r="CH713" s="83"/>
      <c r="CI713" s="83"/>
      <c r="CJ713" s="83"/>
      <c r="CK713" s="83"/>
      <c r="CL713" s="83"/>
      <c r="CM713" s="83"/>
      <c r="CN713" s="83"/>
      <c r="CO713" s="83"/>
      <c r="CP713" s="83"/>
      <c r="CQ713" s="83"/>
      <c r="CR713" s="83"/>
      <c r="CS713" s="83"/>
      <c r="CT713" s="83"/>
      <c r="CU713" s="83"/>
      <c r="CV713" s="83"/>
      <c r="CW713" s="83"/>
      <c r="CX713" s="83"/>
      <c r="CY713" s="83"/>
      <c r="CZ713" s="83"/>
      <c r="DA713" s="83"/>
      <c r="DB713" s="83"/>
      <c r="DC713" s="83"/>
      <c r="DD713" s="83"/>
      <c r="DE713" s="83"/>
      <c r="DF713" s="83"/>
      <c r="DG713" s="83"/>
      <c r="DH713" s="83"/>
      <c r="DI713" s="83"/>
      <c r="DJ713" s="83"/>
      <c r="DK713" s="83"/>
      <c r="DL713" s="83"/>
      <c r="DM713" s="83"/>
      <c r="DN713" s="83"/>
      <c r="DO713" s="83"/>
      <c r="DP713" s="83"/>
      <c r="DQ713" s="83"/>
      <c r="DR713" s="83"/>
      <c r="DS713" s="83"/>
      <c r="DT713" s="83"/>
      <c r="DU713" s="83"/>
      <c r="DV713" s="83"/>
      <c r="DW713" s="83"/>
      <c r="DX713" s="83"/>
      <c r="DY713" s="83"/>
      <c r="DZ713" s="83"/>
      <c r="EA713" s="83"/>
      <c r="EB713" s="83"/>
      <c r="EC713" s="83"/>
      <c r="ED713" s="83"/>
      <c r="EE713" s="83"/>
      <c r="EF713" s="83"/>
      <c r="EG713" s="83"/>
      <c r="EH713" s="83"/>
      <c r="EI713" s="83"/>
      <c r="EJ713" s="83"/>
      <c r="EK713" s="83"/>
      <c r="EL713" s="83"/>
      <c r="EM713" s="83"/>
      <c r="EN713" s="83"/>
      <c r="EO713" s="83"/>
      <c r="EP713" s="83"/>
      <c r="EQ713" s="83"/>
      <c r="ER713" s="83"/>
      <c r="ES713" s="83"/>
      <c r="ET713" s="83"/>
      <c r="EU713" s="83"/>
      <c r="EV713" s="83"/>
      <c r="EW713" s="83"/>
      <c r="EX713" s="83"/>
      <c r="EY713" s="83"/>
      <c r="EZ713" s="83"/>
      <c r="FA713" s="83"/>
      <c r="FB713" s="83"/>
      <c r="FC713" s="83"/>
      <c r="FD713" s="83"/>
      <c r="FE713" s="83"/>
      <c r="FF713" s="83"/>
    </row>
    <row r="714" spans="3:162" ht="12.75">
      <c r="C714" s="83"/>
      <c r="D714" s="83"/>
      <c r="E714" s="120"/>
      <c r="F714" s="108"/>
      <c r="G714" s="83"/>
      <c r="H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  <c r="BU714" s="83"/>
      <c r="BV714" s="83"/>
      <c r="BW714" s="83"/>
      <c r="BX714" s="83"/>
      <c r="BY714" s="83"/>
      <c r="BZ714" s="83"/>
      <c r="CA714" s="83"/>
      <c r="CB714" s="83"/>
      <c r="CC714" s="83"/>
      <c r="CD714" s="83"/>
      <c r="CE714" s="83"/>
      <c r="CF714" s="83"/>
      <c r="CG714" s="83"/>
      <c r="CH714" s="83"/>
      <c r="CI714" s="83"/>
      <c r="CJ714" s="83"/>
      <c r="CK714" s="83"/>
      <c r="CL714" s="83"/>
      <c r="CM714" s="83"/>
      <c r="CN714" s="83"/>
      <c r="CO714" s="83"/>
      <c r="CP714" s="83"/>
      <c r="CQ714" s="83"/>
      <c r="CR714" s="83"/>
      <c r="CS714" s="83"/>
      <c r="CT714" s="83"/>
      <c r="CU714" s="83"/>
      <c r="CV714" s="83"/>
      <c r="CW714" s="83"/>
      <c r="CX714" s="83"/>
      <c r="CY714" s="83"/>
      <c r="CZ714" s="83"/>
      <c r="DA714" s="83"/>
      <c r="DB714" s="83"/>
      <c r="DC714" s="83"/>
      <c r="DD714" s="83"/>
      <c r="DE714" s="83"/>
      <c r="DF714" s="83"/>
      <c r="DG714" s="83"/>
      <c r="DH714" s="83"/>
      <c r="DI714" s="83"/>
      <c r="DJ714" s="83"/>
      <c r="DK714" s="83"/>
      <c r="DL714" s="83"/>
      <c r="DM714" s="83"/>
      <c r="DN714" s="83"/>
      <c r="DO714" s="83"/>
      <c r="DP714" s="83"/>
      <c r="DQ714" s="83"/>
      <c r="DR714" s="83"/>
      <c r="DS714" s="83"/>
      <c r="DT714" s="83"/>
      <c r="DU714" s="83"/>
      <c r="DV714" s="83"/>
      <c r="DW714" s="83"/>
      <c r="DX714" s="83"/>
      <c r="DY714" s="83"/>
      <c r="DZ714" s="83"/>
      <c r="EA714" s="83"/>
      <c r="EB714" s="83"/>
      <c r="EC714" s="83"/>
      <c r="ED714" s="83"/>
      <c r="EE714" s="83"/>
      <c r="EF714" s="83"/>
      <c r="EG714" s="83"/>
      <c r="EH714" s="83"/>
      <c r="EI714" s="83"/>
      <c r="EJ714" s="83"/>
      <c r="EK714" s="83"/>
      <c r="EL714" s="83"/>
      <c r="EM714" s="83"/>
      <c r="EN714" s="83"/>
      <c r="EO714" s="83"/>
      <c r="EP714" s="83"/>
      <c r="EQ714" s="83"/>
      <c r="ER714" s="83"/>
      <c r="ES714" s="83"/>
      <c r="ET714" s="83"/>
      <c r="EU714" s="83"/>
      <c r="EV714" s="83"/>
      <c r="EW714" s="83"/>
      <c r="EX714" s="83"/>
      <c r="EY714" s="83"/>
      <c r="EZ714" s="83"/>
      <c r="FA714" s="83"/>
      <c r="FB714" s="83"/>
      <c r="FC714" s="83"/>
      <c r="FD714" s="83"/>
      <c r="FE714" s="83"/>
      <c r="FF714" s="83"/>
    </row>
    <row r="715" spans="3:162" ht="12.75">
      <c r="C715" s="83"/>
      <c r="D715" s="83"/>
      <c r="E715" s="120"/>
      <c r="F715" s="108"/>
      <c r="G715" s="83"/>
      <c r="H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  <c r="BU715" s="83"/>
      <c r="BV715" s="83"/>
      <c r="BW715" s="83"/>
      <c r="BX715" s="83"/>
      <c r="BY715" s="83"/>
      <c r="BZ715" s="83"/>
      <c r="CA715" s="83"/>
      <c r="CB715" s="83"/>
      <c r="CC715" s="83"/>
      <c r="CD715" s="83"/>
      <c r="CE715" s="83"/>
      <c r="CF715" s="83"/>
      <c r="CG715" s="83"/>
      <c r="CH715" s="83"/>
      <c r="CI715" s="83"/>
      <c r="CJ715" s="83"/>
      <c r="CK715" s="83"/>
      <c r="CL715" s="83"/>
      <c r="CM715" s="83"/>
      <c r="CN715" s="83"/>
      <c r="CO715" s="83"/>
      <c r="CP715" s="83"/>
      <c r="CQ715" s="83"/>
      <c r="CR715" s="83"/>
      <c r="CS715" s="83"/>
      <c r="CT715" s="83"/>
      <c r="CU715" s="83"/>
      <c r="CV715" s="83"/>
      <c r="CW715" s="83"/>
      <c r="CX715" s="83"/>
      <c r="CY715" s="83"/>
      <c r="CZ715" s="83"/>
      <c r="DA715" s="83"/>
      <c r="DB715" s="83"/>
      <c r="DC715" s="83"/>
      <c r="DD715" s="83"/>
      <c r="DE715" s="83"/>
      <c r="DF715" s="83"/>
      <c r="DG715" s="83"/>
      <c r="DH715" s="83"/>
      <c r="DI715" s="83"/>
      <c r="DJ715" s="83"/>
      <c r="DK715" s="83"/>
      <c r="DL715" s="83"/>
      <c r="DM715" s="83"/>
      <c r="DN715" s="83"/>
      <c r="DO715" s="83"/>
      <c r="DP715" s="83"/>
      <c r="DQ715" s="83"/>
      <c r="DR715" s="83"/>
      <c r="DS715" s="83"/>
      <c r="DT715" s="83"/>
      <c r="DU715" s="83"/>
      <c r="DV715" s="83"/>
      <c r="DW715" s="83"/>
      <c r="DX715" s="83"/>
      <c r="DY715" s="83"/>
      <c r="DZ715" s="83"/>
      <c r="EA715" s="83"/>
      <c r="EB715" s="83"/>
      <c r="EC715" s="83"/>
      <c r="ED715" s="83"/>
      <c r="EE715" s="83"/>
      <c r="EF715" s="83"/>
      <c r="EG715" s="83"/>
      <c r="EH715" s="83"/>
      <c r="EI715" s="83"/>
      <c r="EJ715" s="83"/>
      <c r="EK715" s="83"/>
      <c r="EL715" s="83"/>
      <c r="EM715" s="83"/>
      <c r="EN715" s="83"/>
      <c r="EO715" s="83"/>
      <c r="EP715" s="83"/>
      <c r="EQ715" s="83"/>
      <c r="ER715" s="83"/>
      <c r="ES715" s="83"/>
      <c r="ET715" s="83"/>
      <c r="EU715" s="83"/>
      <c r="EV715" s="83"/>
      <c r="EW715" s="83"/>
      <c r="EX715" s="83"/>
      <c r="EY715" s="83"/>
      <c r="EZ715" s="83"/>
      <c r="FA715" s="83"/>
      <c r="FB715" s="83"/>
      <c r="FC715" s="83"/>
      <c r="FD715" s="83"/>
      <c r="FE715" s="83"/>
      <c r="FF715" s="83"/>
    </row>
    <row r="716" spans="3:162" ht="12.75">
      <c r="C716" s="83"/>
      <c r="D716" s="83"/>
      <c r="E716" s="120"/>
      <c r="F716" s="108"/>
      <c r="G716" s="83"/>
      <c r="H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  <c r="BU716" s="83"/>
      <c r="BV716" s="83"/>
      <c r="BW716" s="83"/>
      <c r="BX716" s="83"/>
      <c r="BY716" s="83"/>
      <c r="BZ716" s="83"/>
      <c r="CA716" s="83"/>
      <c r="CB716" s="83"/>
      <c r="CC716" s="83"/>
      <c r="CD716" s="83"/>
      <c r="CE716" s="83"/>
      <c r="CF716" s="83"/>
      <c r="CG716" s="83"/>
      <c r="CH716" s="83"/>
      <c r="CI716" s="83"/>
      <c r="CJ716" s="83"/>
      <c r="CK716" s="83"/>
      <c r="CL716" s="83"/>
      <c r="CM716" s="83"/>
      <c r="CN716" s="83"/>
      <c r="CO716" s="83"/>
      <c r="CP716" s="83"/>
      <c r="CQ716" s="83"/>
      <c r="CR716" s="83"/>
      <c r="CS716" s="83"/>
      <c r="CT716" s="83"/>
      <c r="CU716" s="83"/>
      <c r="CV716" s="83"/>
      <c r="CW716" s="83"/>
      <c r="CX716" s="83"/>
      <c r="CY716" s="83"/>
      <c r="CZ716" s="83"/>
      <c r="DA716" s="83"/>
      <c r="DB716" s="83"/>
      <c r="DC716" s="83"/>
      <c r="DD716" s="83"/>
      <c r="DE716" s="83"/>
      <c r="DF716" s="83"/>
      <c r="DG716" s="83"/>
      <c r="DH716" s="83"/>
      <c r="DI716" s="83"/>
      <c r="DJ716" s="83"/>
      <c r="DK716" s="83"/>
      <c r="DL716" s="83"/>
      <c r="DM716" s="83"/>
      <c r="DN716" s="83"/>
      <c r="DO716" s="83"/>
      <c r="DP716" s="83"/>
      <c r="DQ716" s="83"/>
      <c r="DR716" s="83"/>
      <c r="DS716" s="83"/>
      <c r="DT716" s="83"/>
      <c r="DU716" s="83"/>
      <c r="DV716" s="83"/>
      <c r="DW716" s="83"/>
      <c r="DX716" s="83"/>
      <c r="DY716" s="83"/>
      <c r="DZ716" s="83"/>
      <c r="EA716" s="83"/>
      <c r="EB716" s="83"/>
      <c r="EC716" s="83"/>
      <c r="ED716" s="83"/>
      <c r="EE716" s="83"/>
      <c r="EF716" s="83"/>
      <c r="EG716" s="83"/>
      <c r="EH716" s="83"/>
      <c r="EI716" s="83"/>
      <c r="EJ716" s="83"/>
      <c r="EK716" s="83"/>
      <c r="EL716" s="83"/>
      <c r="EM716" s="83"/>
      <c r="EN716" s="83"/>
      <c r="EO716" s="83"/>
      <c r="EP716" s="83"/>
      <c r="EQ716" s="83"/>
      <c r="ER716" s="83"/>
      <c r="ES716" s="83"/>
      <c r="ET716" s="83"/>
      <c r="EU716" s="83"/>
      <c r="EV716" s="83"/>
      <c r="EW716" s="83"/>
      <c r="EX716" s="83"/>
      <c r="EY716" s="83"/>
      <c r="EZ716" s="83"/>
      <c r="FA716" s="83"/>
      <c r="FB716" s="83"/>
      <c r="FC716" s="83"/>
      <c r="FD716" s="83"/>
      <c r="FE716" s="83"/>
      <c r="FF716" s="83"/>
    </row>
    <row r="717" spans="3:162" ht="12.75">
      <c r="C717" s="83"/>
      <c r="D717" s="83"/>
      <c r="E717" s="120"/>
      <c r="F717" s="108"/>
      <c r="G717" s="83"/>
      <c r="H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  <c r="BU717" s="83"/>
      <c r="BV717" s="83"/>
      <c r="BW717" s="83"/>
      <c r="BX717" s="83"/>
      <c r="BY717" s="83"/>
      <c r="BZ717" s="83"/>
      <c r="CA717" s="83"/>
      <c r="CB717" s="83"/>
      <c r="CC717" s="83"/>
      <c r="CD717" s="83"/>
      <c r="CE717" s="83"/>
      <c r="CF717" s="83"/>
      <c r="CG717" s="83"/>
      <c r="CH717" s="83"/>
      <c r="CI717" s="83"/>
      <c r="CJ717" s="83"/>
      <c r="CK717" s="83"/>
      <c r="CL717" s="83"/>
      <c r="CM717" s="83"/>
      <c r="CN717" s="83"/>
      <c r="CO717" s="83"/>
      <c r="CP717" s="83"/>
      <c r="CQ717" s="83"/>
      <c r="CR717" s="83"/>
      <c r="CS717" s="83"/>
      <c r="CT717" s="83"/>
      <c r="CU717" s="83"/>
      <c r="CV717" s="83"/>
      <c r="CW717" s="83"/>
      <c r="CX717" s="83"/>
      <c r="CY717" s="83"/>
      <c r="CZ717" s="83"/>
      <c r="DA717" s="83"/>
      <c r="DB717" s="83"/>
      <c r="DC717" s="83"/>
      <c r="DD717" s="83"/>
      <c r="DE717" s="83"/>
      <c r="DF717" s="83"/>
      <c r="DG717" s="83"/>
      <c r="DH717" s="83"/>
      <c r="DI717" s="83"/>
      <c r="DJ717" s="83"/>
      <c r="DK717" s="83"/>
      <c r="DL717" s="83"/>
      <c r="DM717" s="83"/>
      <c r="DN717" s="83"/>
      <c r="DO717" s="83"/>
      <c r="DP717" s="83"/>
      <c r="DQ717" s="83"/>
      <c r="DR717" s="83"/>
      <c r="DS717" s="83"/>
      <c r="DT717" s="83"/>
      <c r="DU717" s="83"/>
      <c r="DV717" s="83"/>
      <c r="DW717" s="83"/>
      <c r="DX717" s="83"/>
      <c r="DY717" s="83"/>
      <c r="DZ717" s="83"/>
      <c r="EA717" s="83"/>
      <c r="EB717" s="83"/>
      <c r="EC717" s="83"/>
      <c r="ED717" s="83"/>
      <c r="EE717" s="83"/>
      <c r="EF717" s="83"/>
      <c r="EG717" s="83"/>
      <c r="EH717" s="83"/>
      <c r="EI717" s="83"/>
      <c r="EJ717" s="83"/>
      <c r="EK717" s="83"/>
      <c r="EL717" s="83"/>
      <c r="EM717" s="83"/>
      <c r="EN717" s="83"/>
      <c r="EO717" s="83"/>
      <c r="EP717" s="83"/>
      <c r="EQ717" s="83"/>
      <c r="ER717" s="83"/>
      <c r="ES717" s="83"/>
      <c r="ET717" s="83"/>
      <c r="EU717" s="83"/>
      <c r="EV717" s="83"/>
      <c r="EW717" s="83"/>
      <c r="EX717" s="83"/>
      <c r="EY717" s="83"/>
      <c r="EZ717" s="83"/>
      <c r="FA717" s="83"/>
      <c r="FB717" s="83"/>
      <c r="FC717" s="83"/>
      <c r="FD717" s="83"/>
      <c r="FE717" s="83"/>
      <c r="FF717" s="83"/>
    </row>
    <row r="718" spans="3:162" ht="12.75">
      <c r="C718" s="83"/>
      <c r="D718" s="83"/>
      <c r="E718" s="120"/>
      <c r="F718" s="108"/>
      <c r="G718" s="83"/>
      <c r="H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  <c r="BU718" s="83"/>
      <c r="BV718" s="83"/>
      <c r="BW718" s="83"/>
      <c r="BX718" s="83"/>
      <c r="BY718" s="83"/>
      <c r="BZ718" s="83"/>
      <c r="CA718" s="83"/>
      <c r="CB718" s="83"/>
      <c r="CC718" s="83"/>
      <c r="CD718" s="83"/>
      <c r="CE718" s="83"/>
      <c r="CF718" s="83"/>
      <c r="CG718" s="83"/>
      <c r="CH718" s="83"/>
      <c r="CI718" s="83"/>
      <c r="CJ718" s="83"/>
      <c r="CK718" s="83"/>
      <c r="CL718" s="83"/>
      <c r="CM718" s="83"/>
      <c r="CN718" s="83"/>
      <c r="CO718" s="83"/>
      <c r="CP718" s="83"/>
      <c r="CQ718" s="83"/>
      <c r="CR718" s="83"/>
      <c r="CS718" s="83"/>
      <c r="CT718" s="83"/>
      <c r="CU718" s="83"/>
      <c r="CV718" s="83"/>
      <c r="CW718" s="83"/>
      <c r="CX718" s="83"/>
      <c r="CY718" s="83"/>
      <c r="CZ718" s="83"/>
      <c r="DA718" s="83"/>
      <c r="DB718" s="83"/>
      <c r="DC718" s="83"/>
      <c r="DD718" s="83"/>
      <c r="DE718" s="83"/>
      <c r="DF718" s="83"/>
      <c r="DG718" s="83"/>
      <c r="DH718" s="83"/>
      <c r="DI718" s="83"/>
      <c r="DJ718" s="83"/>
      <c r="DK718" s="83"/>
      <c r="DL718" s="83"/>
      <c r="DM718" s="83"/>
      <c r="DN718" s="83"/>
      <c r="DO718" s="83"/>
      <c r="DP718" s="83"/>
      <c r="DQ718" s="83"/>
      <c r="DR718" s="83"/>
      <c r="DS718" s="83"/>
      <c r="DT718" s="83"/>
      <c r="DU718" s="83"/>
      <c r="DV718" s="83"/>
      <c r="DW718" s="83"/>
      <c r="DX718" s="83"/>
      <c r="DY718" s="83"/>
      <c r="DZ718" s="83"/>
      <c r="EA718" s="83"/>
      <c r="EB718" s="83"/>
      <c r="EC718" s="83"/>
      <c r="ED718" s="83"/>
      <c r="EE718" s="83"/>
      <c r="EF718" s="83"/>
      <c r="EG718" s="83"/>
      <c r="EH718" s="83"/>
      <c r="EI718" s="83"/>
      <c r="EJ718" s="83"/>
      <c r="EK718" s="83"/>
      <c r="EL718" s="83"/>
      <c r="EM718" s="83"/>
      <c r="EN718" s="83"/>
      <c r="EO718" s="83"/>
      <c r="EP718" s="83"/>
      <c r="EQ718" s="83"/>
      <c r="ER718" s="83"/>
      <c r="ES718" s="83"/>
      <c r="ET718" s="83"/>
      <c r="EU718" s="83"/>
      <c r="EV718" s="83"/>
      <c r="EW718" s="83"/>
      <c r="EX718" s="83"/>
      <c r="EY718" s="83"/>
      <c r="EZ718" s="83"/>
      <c r="FA718" s="83"/>
      <c r="FB718" s="83"/>
      <c r="FC718" s="83"/>
      <c r="FD718" s="83"/>
      <c r="FE718" s="83"/>
      <c r="FF718" s="83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706"/>
  <sheetViews>
    <sheetView view="pageBreakPreview" zoomScaleSheetLayoutView="100" workbookViewId="0" topLeftCell="A19">
      <selection activeCell="G26" sqref="G26"/>
    </sheetView>
  </sheetViews>
  <sheetFormatPr defaultColWidth="9.140625" defaultRowHeight="12.75"/>
  <cols>
    <col min="1" max="1" width="41.57421875" style="0" customWidth="1"/>
    <col min="2" max="3" width="14.28125" style="36" customWidth="1"/>
    <col min="4" max="4" width="1.421875" style="43" customWidth="1"/>
    <col min="5" max="5" width="14.28125" style="36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4"/>
      <c r="C3" s="44"/>
      <c r="D3" s="45"/>
      <c r="E3" s="44"/>
      <c r="F3" s="1"/>
    </row>
    <row r="4" spans="1:6" ht="15">
      <c r="A4" s="8" t="s">
        <v>47</v>
      </c>
      <c r="B4" s="44"/>
      <c r="C4" s="44"/>
      <c r="D4" s="45"/>
      <c r="E4" s="44"/>
      <c r="F4" s="1"/>
    </row>
    <row r="5" spans="1:6" ht="15">
      <c r="A5" s="8" t="s">
        <v>24</v>
      </c>
      <c r="B5" s="44"/>
      <c r="C5" s="44"/>
      <c r="D5" s="45"/>
      <c r="E5" s="44"/>
      <c r="F5" s="1"/>
    </row>
    <row r="6" spans="1:6" ht="12.75">
      <c r="A6" s="1"/>
      <c r="B6" s="44"/>
      <c r="C6" s="44"/>
      <c r="D6" s="45"/>
      <c r="E6" s="44"/>
      <c r="F6" s="1"/>
    </row>
    <row r="7" spans="1:6" ht="12.75">
      <c r="A7" s="1"/>
      <c r="B7" s="46" t="s">
        <v>35</v>
      </c>
      <c r="C7" s="46"/>
      <c r="D7" s="47"/>
      <c r="E7" s="46" t="s">
        <v>36</v>
      </c>
      <c r="F7" s="9"/>
    </row>
    <row r="8" spans="1:6" ht="12.75">
      <c r="A8" s="1"/>
      <c r="B8" s="136" t="s">
        <v>34</v>
      </c>
      <c r="C8" s="136"/>
      <c r="D8" s="48"/>
      <c r="E8" s="139" t="str">
        <f>B8</f>
        <v>3 months ended</v>
      </c>
      <c r="F8" s="139"/>
    </row>
    <row r="9" spans="1:6" ht="12.75">
      <c r="A9" s="1"/>
      <c r="B9" s="137" t="s">
        <v>40</v>
      </c>
      <c r="C9" s="138"/>
      <c r="D9" s="49"/>
      <c r="E9" s="137" t="str">
        <f>B9</f>
        <v>31 March</v>
      </c>
      <c r="F9" s="138"/>
    </row>
    <row r="10" spans="1:6" ht="12.75">
      <c r="A10" s="1"/>
      <c r="B10" s="50">
        <v>2010</v>
      </c>
      <c r="C10" s="50">
        <v>2009</v>
      </c>
      <c r="D10" s="51"/>
      <c r="E10" s="50">
        <v>2010</v>
      </c>
      <c r="F10" s="32">
        <v>2009</v>
      </c>
    </row>
    <row r="11" spans="1:6" ht="12.75">
      <c r="A11" s="1"/>
      <c r="B11" s="52" t="s">
        <v>2</v>
      </c>
      <c r="C11" s="52" t="s">
        <v>2</v>
      </c>
      <c r="D11" s="53"/>
      <c r="E11" s="52" t="s">
        <v>2</v>
      </c>
      <c r="F11" s="32" t="s">
        <v>2</v>
      </c>
    </row>
    <row r="12" spans="1:6" ht="12.75">
      <c r="A12" s="2"/>
      <c r="B12" s="54"/>
      <c r="C12" s="54"/>
      <c r="D12" s="55"/>
      <c r="E12" s="54"/>
      <c r="F12" s="2"/>
    </row>
    <row r="13" spans="1:166" ht="12.75">
      <c r="A13" s="2" t="s">
        <v>4</v>
      </c>
      <c r="B13" s="56">
        <v>183205</v>
      </c>
      <c r="C13" s="56">
        <f>F13</f>
        <v>207336</v>
      </c>
      <c r="D13" s="57"/>
      <c r="E13" s="56">
        <f>B13</f>
        <v>183205</v>
      </c>
      <c r="F13" s="3">
        <v>207336</v>
      </c>
      <c r="G13" s="6"/>
      <c r="H13" s="6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6"/>
      <c r="C14" s="56"/>
      <c r="D14" s="58"/>
      <c r="E14" s="56"/>
      <c r="F14" s="3"/>
      <c r="G14" s="6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6">
        <v>-128807</v>
      </c>
      <c r="C15" s="56">
        <f>F15</f>
        <v>-139714</v>
      </c>
      <c r="D15" s="57"/>
      <c r="E15" s="56">
        <f>B15</f>
        <v>-128807</v>
      </c>
      <c r="F15" s="3">
        <v>-139714</v>
      </c>
      <c r="G15" s="6"/>
      <c r="H15" s="6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6">
        <v>8010</v>
      </c>
      <c r="C16" s="56">
        <f>F16</f>
        <v>4036</v>
      </c>
      <c r="D16" s="57"/>
      <c r="E16" s="56">
        <f>B16</f>
        <v>8010</v>
      </c>
      <c r="F16" s="3">
        <v>4036</v>
      </c>
      <c r="G16" s="6"/>
      <c r="H16" s="6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6">
        <v>-6</v>
      </c>
      <c r="C17" s="56">
        <f>F17</f>
        <v>-49</v>
      </c>
      <c r="D17" s="57"/>
      <c r="E17" s="56">
        <f>B17</f>
        <v>-6</v>
      </c>
      <c r="F17" s="20">
        <v>-49</v>
      </c>
      <c r="G17" s="6"/>
      <c r="H17" s="6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9">
        <v>2160</v>
      </c>
      <c r="C18" s="59">
        <f>F18</f>
        <v>2168</v>
      </c>
      <c r="D18" s="57"/>
      <c r="E18" s="59">
        <f>B18</f>
        <v>2160</v>
      </c>
      <c r="F18" s="59">
        <v>2168</v>
      </c>
      <c r="G18" s="6"/>
      <c r="H18" s="6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4"/>
      <c r="B19" s="56"/>
      <c r="C19" s="60"/>
      <c r="D19" s="57"/>
      <c r="E19" s="56"/>
      <c r="F19" s="17"/>
      <c r="G19" s="6"/>
      <c r="H19" s="6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 t="s">
        <v>8</v>
      </c>
      <c r="B20" s="56">
        <f>SUM(B13:B19)</f>
        <v>64562</v>
      </c>
      <c r="C20" s="56">
        <f>SUM(C13:C19)</f>
        <v>73777</v>
      </c>
      <c r="D20" s="58"/>
      <c r="E20" s="56">
        <f>SUM(E13:E19)</f>
        <v>64562</v>
      </c>
      <c r="F20" s="3">
        <f>SUM(F13:F19)</f>
        <v>73777</v>
      </c>
      <c r="G20" s="6"/>
      <c r="H20" s="6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56"/>
      <c r="C21" s="60"/>
      <c r="D21" s="57"/>
      <c r="E21" s="56"/>
      <c r="F21" s="17"/>
      <c r="G21" s="6"/>
      <c r="H21" s="6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 t="s">
        <v>29</v>
      </c>
      <c r="B22" s="59">
        <v>-15688</v>
      </c>
      <c r="C22" s="59">
        <f>F22</f>
        <v>-17976</v>
      </c>
      <c r="D22" s="57"/>
      <c r="E22" s="59">
        <f>B22</f>
        <v>-15688</v>
      </c>
      <c r="F22" s="29">
        <v>-17976</v>
      </c>
      <c r="G22" s="6"/>
      <c r="H22" s="6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2:166" ht="12.75">
      <c r="B23" s="56"/>
      <c r="C23" s="60"/>
      <c r="D23" s="57"/>
      <c r="E23" s="56"/>
      <c r="F23" s="17"/>
      <c r="G23" s="6"/>
      <c r="H23" s="6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 t="s">
        <v>9</v>
      </c>
      <c r="B24" s="56">
        <f>B20+B22</f>
        <v>48874</v>
      </c>
      <c r="C24" s="56">
        <f>C20+C22</f>
        <v>55801</v>
      </c>
      <c r="D24" s="58"/>
      <c r="E24" s="56">
        <f>E20+E22</f>
        <v>48874</v>
      </c>
      <c r="F24" s="3">
        <f>F20+F22</f>
        <v>55801</v>
      </c>
      <c r="G24" s="6"/>
      <c r="H24" s="6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56"/>
      <c r="C25" s="60"/>
      <c r="D25" s="57"/>
      <c r="E25" s="56"/>
      <c r="F25" s="17"/>
      <c r="G25" s="6"/>
      <c r="H25" s="6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 t="s">
        <v>10</v>
      </c>
      <c r="B26" s="56">
        <v>0</v>
      </c>
      <c r="C26" s="56">
        <f>G26</f>
        <v>0</v>
      </c>
      <c r="D26" s="57"/>
      <c r="E26" s="56">
        <v>0</v>
      </c>
      <c r="F26" s="17">
        <v>0</v>
      </c>
      <c r="G26" s="6"/>
      <c r="H26" s="6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59"/>
      <c r="C27" s="62"/>
      <c r="D27" s="57"/>
      <c r="E27" s="59"/>
      <c r="F27" s="30"/>
      <c r="G27" s="6"/>
      <c r="H27" s="6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8"/>
      <c r="C28" s="57"/>
      <c r="D28" s="57"/>
      <c r="E28" s="58"/>
      <c r="F28" s="18"/>
      <c r="G28" s="6"/>
      <c r="H28" s="6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 customHeight="1">
      <c r="A29" s="2" t="s">
        <v>30</v>
      </c>
      <c r="B29" s="59">
        <f>B24+B26</f>
        <v>48874</v>
      </c>
      <c r="C29" s="59">
        <f>C24+C26</f>
        <v>55801</v>
      </c>
      <c r="D29" s="58"/>
      <c r="E29" s="59">
        <f>E24+E26</f>
        <v>48874</v>
      </c>
      <c r="F29" s="29">
        <f>F24+F26</f>
        <v>55801</v>
      </c>
      <c r="G29" s="6"/>
      <c r="H29" s="6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2:166" ht="12.75" customHeight="1">
      <c r="B30" s="56"/>
      <c r="C30" s="56"/>
      <c r="D30" s="58"/>
      <c r="E30" s="56"/>
      <c r="F30" s="3"/>
      <c r="G30" s="6"/>
      <c r="H30" s="6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 customHeight="1">
      <c r="A31" s="2" t="s">
        <v>31</v>
      </c>
      <c r="B31" s="56"/>
      <c r="C31" s="56"/>
      <c r="D31" s="58"/>
      <c r="E31" s="56"/>
      <c r="F31" s="3"/>
      <c r="G31" s="6"/>
      <c r="H31" s="6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32</v>
      </c>
      <c r="B32" s="56">
        <v>48904</v>
      </c>
      <c r="C32" s="56">
        <f>F32</f>
        <v>55797</v>
      </c>
      <c r="D32" s="58"/>
      <c r="E32" s="56">
        <f>B32</f>
        <v>48904</v>
      </c>
      <c r="F32" s="3">
        <v>55797</v>
      </c>
      <c r="G32" s="6"/>
      <c r="H32" s="6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33</v>
      </c>
      <c r="B33" s="59">
        <v>-30</v>
      </c>
      <c r="C33" s="56">
        <f>F33</f>
        <v>4</v>
      </c>
      <c r="D33" s="58"/>
      <c r="E33" s="56">
        <f>B33</f>
        <v>-30</v>
      </c>
      <c r="F33" s="29">
        <v>4</v>
      </c>
      <c r="G33" s="6"/>
      <c r="H33" s="6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/>
      <c r="B34" s="63">
        <f>SUM(B32:B33)</f>
        <v>48874</v>
      </c>
      <c r="C34" s="63">
        <f>SUM(C32:C33)</f>
        <v>55801</v>
      </c>
      <c r="D34" s="58"/>
      <c r="E34" s="63">
        <f>SUM(E32:E33)</f>
        <v>48874</v>
      </c>
      <c r="F34" s="31">
        <f>SUM(F32:F33)</f>
        <v>55801</v>
      </c>
      <c r="G34" s="6"/>
      <c r="H34" s="6"/>
      <c r="I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 t="s">
        <v>11</v>
      </c>
      <c r="B35" s="56"/>
      <c r="C35" s="60"/>
      <c r="D35" s="57"/>
      <c r="E35" s="56"/>
      <c r="F35" s="11"/>
      <c r="G35" s="6"/>
      <c r="H35" s="6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2" t="s">
        <v>26</v>
      </c>
      <c r="B36" s="56"/>
      <c r="C36" s="60"/>
      <c r="D36" s="57"/>
      <c r="E36" s="56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2" t="s">
        <v>130</v>
      </c>
      <c r="B37" s="64">
        <f>B32*1000/208134266*100</f>
        <v>23.49637132791964</v>
      </c>
      <c r="C37" s="64">
        <f>C32*1000/208134266*100</f>
        <v>26.808175833959027</v>
      </c>
      <c r="D37" s="65"/>
      <c r="E37" s="64">
        <f>E32*1000/208134266*100</f>
        <v>23.49637132791964</v>
      </c>
      <c r="F37" s="13">
        <f>F32*1000/208134266*100</f>
        <v>26.808175833959027</v>
      </c>
      <c r="G37" s="6"/>
      <c r="H37" s="6"/>
      <c r="I37" s="5"/>
      <c r="J37" s="7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2" t="s">
        <v>3</v>
      </c>
      <c r="B38" s="64">
        <v>0</v>
      </c>
      <c r="C38" s="61">
        <v>0</v>
      </c>
      <c r="D38" s="57"/>
      <c r="E38" s="64">
        <v>0</v>
      </c>
      <c r="F38" s="3">
        <f>F36</f>
        <v>0</v>
      </c>
      <c r="G38" s="6"/>
      <c r="H38" s="6"/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9.75" customHeight="1">
      <c r="A39" s="12"/>
      <c r="B39" s="56"/>
      <c r="C39" s="56"/>
      <c r="D39" s="58"/>
      <c r="E39" s="56"/>
      <c r="F39" s="3"/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6"/>
      <c r="B40" s="56"/>
      <c r="C40" s="60"/>
      <c r="D40" s="57"/>
      <c r="E40" s="56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2" t="s">
        <v>27</v>
      </c>
      <c r="B41" s="64"/>
      <c r="C41" s="56"/>
      <c r="D41" s="58"/>
      <c r="E41" s="64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48</v>
      </c>
      <c r="B42" s="56"/>
      <c r="C42" s="56"/>
      <c r="D42" s="58"/>
      <c r="E42" s="66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16"/>
      <c r="B43" s="66"/>
      <c r="C43" s="56"/>
      <c r="D43" s="58"/>
      <c r="E43" s="66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2"/>
      <c r="B44" s="56"/>
      <c r="C44" s="56"/>
      <c r="D44" s="58"/>
      <c r="E44" s="56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5"/>
      <c r="B45" s="56"/>
      <c r="C45" s="56"/>
      <c r="D45" s="58"/>
      <c r="E45" s="56"/>
      <c r="F45" s="11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7"/>
      <c r="C46" s="57"/>
      <c r="D46" s="57"/>
      <c r="E46" s="57"/>
      <c r="F46" s="19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2"/>
      <c r="B47" s="65"/>
      <c r="C47" s="58"/>
      <c r="D47" s="58"/>
      <c r="E47" s="65"/>
      <c r="F47" s="21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56"/>
      <c r="C48" s="56"/>
      <c r="D48" s="58"/>
      <c r="E48" s="56"/>
      <c r="F48" s="3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6"/>
      <c r="C49" s="56"/>
      <c r="D49" s="58"/>
      <c r="E49" s="56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6"/>
      <c r="C50" s="56"/>
      <c r="D50" s="58"/>
      <c r="E50" s="56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6"/>
      <c r="C51" s="56"/>
      <c r="D51" s="58"/>
      <c r="E51" s="56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6"/>
      <c r="C52" s="56"/>
      <c r="D52" s="58"/>
      <c r="E52" s="56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6"/>
      <c r="C53" s="56"/>
      <c r="D53" s="58"/>
      <c r="E53" s="56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6"/>
      <c r="C54" s="56"/>
      <c r="D54" s="58"/>
      <c r="E54" s="56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6"/>
      <c r="C55" s="56"/>
      <c r="D55" s="58"/>
      <c r="E55" s="56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6"/>
      <c r="C56" s="56"/>
      <c r="D56" s="58"/>
      <c r="E56" s="56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6"/>
      <c r="C57" s="56"/>
      <c r="D57" s="58"/>
      <c r="E57" s="56"/>
      <c r="F57" s="11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6"/>
      <c r="C58" s="56"/>
      <c r="D58" s="58"/>
      <c r="E58" s="56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6"/>
      <c r="C59" s="56"/>
      <c r="D59" s="58"/>
      <c r="E59" s="56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6"/>
      <c r="C60" s="56"/>
      <c r="D60" s="58"/>
      <c r="E60" s="56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6"/>
      <c r="C61" s="56"/>
      <c r="D61" s="58"/>
      <c r="E61" s="56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6"/>
      <c r="C62" s="56"/>
      <c r="D62" s="58"/>
      <c r="E62" s="56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6"/>
      <c r="C63" s="56"/>
      <c r="D63" s="58"/>
      <c r="E63" s="56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6"/>
      <c r="C64" s="56"/>
      <c r="D64" s="58"/>
      <c r="E64" s="56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6"/>
      <c r="C65" s="56"/>
      <c r="D65" s="58"/>
      <c r="E65" s="56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6"/>
      <c r="C66" s="56"/>
      <c r="D66" s="58"/>
      <c r="E66" s="56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2:166" ht="12.75">
      <c r="B67" s="56"/>
      <c r="C67" s="56"/>
      <c r="D67" s="58"/>
      <c r="E67" s="56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39"/>
      <c r="C68" s="39"/>
      <c r="D68" s="42"/>
      <c r="E68" s="39"/>
      <c r="F68" s="5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9"/>
      <c r="C69" s="39"/>
      <c r="D69" s="42"/>
      <c r="E69" s="39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9"/>
      <c r="C70" s="39"/>
      <c r="D70" s="42"/>
      <c r="E70" s="39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9"/>
      <c r="C71" s="39"/>
      <c r="D71" s="42"/>
      <c r="E71" s="39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67"/>
      <c r="C72" s="67"/>
      <c r="D72" s="68"/>
      <c r="E72" s="67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7"/>
      <c r="C73" s="67"/>
      <c r="D73" s="68"/>
      <c r="E73" s="67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7"/>
      <c r="C74" s="67"/>
      <c r="D74" s="68"/>
      <c r="E74" s="67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7"/>
      <c r="C75" s="67"/>
      <c r="D75" s="68"/>
      <c r="E75" s="67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7"/>
      <c r="C76" s="67"/>
      <c r="D76" s="68"/>
      <c r="E76" s="67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7"/>
      <c r="C77" s="67"/>
      <c r="D77" s="68"/>
      <c r="E77" s="67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7"/>
      <c r="C78" s="67"/>
      <c r="D78" s="68"/>
      <c r="E78" s="67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7"/>
      <c r="C79" s="67"/>
      <c r="D79" s="68"/>
      <c r="E79" s="67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7"/>
      <c r="C80" s="67"/>
      <c r="D80" s="68"/>
      <c r="E80" s="67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7"/>
      <c r="C81" s="67"/>
      <c r="D81" s="68"/>
      <c r="E81" s="67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7"/>
      <c r="C82" s="67"/>
      <c r="D82" s="68"/>
      <c r="E82" s="67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7"/>
      <c r="C83" s="67"/>
      <c r="D83" s="68"/>
      <c r="E83" s="67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7"/>
      <c r="C84" s="67"/>
      <c r="D84" s="68"/>
      <c r="E84" s="67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7"/>
      <c r="C85" s="67"/>
      <c r="D85" s="68"/>
      <c r="E85" s="67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7"/>
      <c r="C86" s="67"/>
      <c r="D86" s="68"/>
      <c r="E86" s="67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7"/>
      <c r="C87" s="67"/>
      <c r="D87" s="68"/>
      <c r="E87" s="67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7"/>
      <c r="C88" s="67"/>
      <c r="D88" s="68"/>
      <c r="E88" s="67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7"/>
      <c r="C89" s="67"/>
      <c r="D89" s="68"/>
      <c r="E89" s="67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7"/>
      <c r="C90" s="67"/>
      <c r="D90" s="68"/>
      <c r="E90" s="67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7"/>
      <c r="C91" s="67"/>
      <c r="D91" s="68"/>
      <c r="E91" s="67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7"/>
      <c r="C92" s="67"/>
      <c r="D92" s="68"/>
      <c r="E92" s="67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7"/>
      <c r="C93" s="67"/>
      <c r="D93" s="68"/>
      <c r="E93" s="67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7"/>
      <c r="C94" s="67"/>
      <c r="D94" s="68"/>
      <c r="E94" s="67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7"/>
      <c r="C95" s="67"/>
      <c r="D95" s="68"/>
      <c r="E95" s="67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7"/>
      <c r="C96" s="67"/>
      <c r="D96" s="68"/>
      <c r="E96" s="67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7"/>
      <c r="C97" s="67"/>
      <c r="D97" s="68"/>
      <c r="E97" s="67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7"/>
      <c r="C98" s="67"/>
      <c r="D98" s="68"/>
      <c r="E98" s="67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7"/>
      <c r="C99" s="67"/>
      <c r="D99" s="68"/>
      <c r="E99" s="67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7"/>
      <c r="C100" s="67"/>
      <c r="D100" s="68"/>
      <c r="E100" s="67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7"/>
      <c r="C101" s="67"/>
      <c r="D101" s="68"/>
      <c r="E101" s="67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7"/>
      <c r="C102" s="67"/>
      <c r="D102" s="68"/>
      <c r="E102" s="67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7"/>
      <c r="C103" s="67"/>
      <c r="D103" s="68"/>
      <c r="E103" s="67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7"/>
      <c r="C104" s="67"/>
      <c r="D104" s="68"/>
      <c r="E104" s="67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7"/>
      <c r="C105" s="67"/>
      <c r="D105" s="68"/>
      <c r="E105" s="67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7"/>
      <c r="C106" s="67"/>
      <c r="D106" s="68"/>
      <c r="E106" s="67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7"/>
      <c r="C107" s="67"/>
      <c r="D107" s="68"/>
      <c r="E107" s="67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7"/>
      <c r="C108" s="67"/>
      <c r="D108" s="68"/>
      <c r="E108" s="67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7"/>
      <c r="C109" s="67"/>
      <c r="D109" s="68"/>
      <c r="E109" s="67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7"/>
      <c r="C110" s="67"/>
      <c r="D110" s="68"/>
      <c r="E110" s="67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7"/>
      <c r="C111" s="67"/>
      <c r="D111" s="68"/>
      <c r="E111" s="67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7"/>
      <c r="C112" s="67"/>
      <c r="D112" s="68"/>
      <c r="E112" s="67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7"/>
      <c r="C113" s="67"/>
      <c r="D113" s="68"/>
      <c r="E113" s="67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7"/>
      <c r="C114" s="67"/>
      <c r="D114" s="68"/>
      <c r="E114" s="67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7"/>
      <c r="C115" s="67"/>
      <c r="D115" s="68"/>
      <c r="E115" s="67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7"/>
      <c r="C116" s="67"/>
      <c r="D116" s="68"/>
      <c r="E116" s="67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7"/>
      <c r="C117" s="67"/>
      <c r="D117" s="68"/>
      <c r="E117" s="67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7"/>
      <c r="C118" s="67"/>
      <c r="D118" s="68"/>
      <c r="E118" s="67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7"/>
      <c r="C119" s="67"/>
      <c r="D119" s="68"/>
      <c r="E119" s="67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7"/>
      <c r="C120" s="67"/>
      <c r="D120" s="68"/>
      <c r="E120" s="67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7"/>
      <c r="C121" s="67"/>
      <c r="D121" s="68"/>
      <c r="E121" s="67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7"/>
      <c r="C122" s="67"/>
      <c r="D122" s="68"/>
      <c r="E122" s="67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7"/>
      <c r="C123" s="67"/>
      <c r="D123" s="68"/>
      <c r="E123" s="67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7"/>
      <c r="C124" s="67"/>
      <c r="D124" s="68"/>
      <c r="E124" s="67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7"/>
      <c r="C125" s="67"/>
      <c r="D125" s="68"/>
      <c r="E125" s="67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7"/>
      <c r="C126" s="67"/>
      <c r="D126" s="68"/>
      <c r="E126" s="67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7"/>
      <c r="C127" s="67"/>
      <c r="D127" s="68"/>
      <c r="E127" s="67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7"/>
      <c r="C128" s="67"/>
      <c r="D128" s="68"/>
      <c r="E128" s="67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7"/>
      <c r="C129" s="67"/>
      <c r="D129" s="68"/>
      <c r="E129" s="67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7"/>
      <c r="C130" s="67"/>
      <c r="D130" s="68"/>
      <c r="E130" s="67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7"/>
      <c r="C131" s="67"/>
      <c r="D131" s="68"/>
      <c r="E131" s="67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7"/>
      <c r="C132" s="67"/>
      <c r="D132" s="68"/>
      <c r="E132" s="67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7"/>
      <c r="C133" s="67"/>
      <c r="D133" s="68"/>
      <c r="E133" s="67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7"/>
      <c r="C134" s="67"/>
      <c r="D134" s="68"/>
      <c r="E134" s="67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7"/>
      <c r="C135" s="67"/>
      <c r="D135" s="68"/>
      <c r="E135" s="67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7"/>
      <c r="C136" s="67"/>
      <c r="D136" s="68"/>
      <c r="E136" s="67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7"/>
      <c r="C137" s="67"/>
      <c r="D137" s="68"/>
      <c r="E137" s="67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7"/>
      <c r="C138" s="67"/>
      <c r="D138" s="68"/>
      <c r="E138" s="67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7"/>
      <c r="C139" s="67"/>
      <c r="D139" s="68"/>
      <c r="E139" s="67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7"/>
      <c r="C140" s="67"/>
      <c r="D140" s="68"/>
      <c r="E140" s="67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7"/>
      <c r="C141" s="67"/>
      <c r="D141" s="68"/>
      <c r="E141" s="67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7"/>
      <c r="C142" s="67"/>
      <c r="D142" s="68"/>
      <c r="E142" s="67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7"/>
      <c r="C143" s="67"/>
      <c r="D143" s="68"/>
      <c r="E143" s="67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7"/>
      <c r="C144" s="67"/>
      <c r="D144" s="68"/>
      <c r="E144" s="67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7"/>
      <c r="C145" s="67"/>
      <c r="D145" s="68"/>
      <c r="E145" s="67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7"/>
      <c r="C146" s="67"/>
      <c r="D146" s="68"/>
      <c r="E146" s="67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7"/>
      <c r="C147" s="67"/>
      <c r="D147" s="68"/>
      <c r="E147" s="67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7"/>
      <c r="C148" s="67"/>
      <c r="D148" s="68"/>
      <c r="E148" s="67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7"/>
      <c r="C149" s="67"/>
      <c r="D149" s="68"/>
      <c r="E149" s="67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7"/>
      <c r="C150" s="67"/>
      <c r="D150" s="68"/>
      <c r="E150" s="67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7"/>
      <c r="C151" s="67"/>
      <c r="D151" s="68"/>
      <c r="E151" s="67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7"/>
      <c r="C152" s="67"/>
      <c r="D152" s="68"/>
      <c r="E152" s="67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7"/>
      <c r="C153" s="67"/>
      <c r="D153" s="68"/>
      <c r="E153" s="67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7"/>
      <c r="C154" s="67"/>
      <c r="D154" s="68"/>
      <c r="E154" s="67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7"/>
      <c r="C155" s="67"/>
      <c r="D155" s="68"/>
      <c r="E155" s="67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7"/>
      <c r="C156" s="67"/>
      <c r="D156" s="68"/>
      <c r="E156" s="67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7"/>
      <c r="C157" s="67"/>
      <c r="D157" s="68"/>
      <c r="E157" s="67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7"/>
      <c r="C158" s="67"/>
      <c r="D158" s="68"/>
      <c r="E158" s="67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7"/>
      <c r="C159" s="67"/>
      <c r="D159" s="68"/>
      <c r="E159" s="67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7"/>
      <c r="C160" s="67"/>
      <c r="D160" s="68"/>
      <c r="E160" s="67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7"/>
      <c r="C161" s="67"/>
      <c r="D161" s="68"/>
      <c r="E161" s="67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7"/>
      <c r="C162" s="67"/>
      <c r="D162" s="68"/>
      <c r="E162" s="67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7"/>
      <c r="C163" s="67"/>
      <c r="D163" s="68"/>
      <c r="E163" s="67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7"/>
      <c r="C164" s="67"/>
      <c r="D164" s="68"/>
      <c r="E164" s="67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7"/>
      <c r="C165" s="67"/>
      <c r="D165" s="68"/>
      <c r="E165" s="67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7"/>
      <c r="C166" s="67"/>
      <c r="D166" s="68"/>
      <c r="E166" s="67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7"/>
      <c r="C167" s="67"/>
      <c r="D167" s="68"/>
      <c r="E167" s="67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7"/>
      <c r="C168" s="67"/>
      <c r="D168" s="68"/>
      <c r="E168" s="67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7"/>
      <c r="C169" s="67"/>
      <c r="D169" s="68"/>
      <c r="E169" s="67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7"/>
      <c r="C170" s="67"/>
      <c r="D170" s="68"/>
      <c r="E170" s="67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7"/>
      <c r="C171" s="67"/>
      <c r="D171" s="68"/>
      <c r="E171" s="67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7"/>
      <c r="C172" s="67"/>
      <c r="D172" s="68"/>
      <c r="E172" s="67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7"/>
      <c r="C173" s="67"/>
      <c r="D173" s="68"/>
      <c r="E173" s="67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7"/>
      <c r="C174" s="67"/>
      <c r="D174" s="68"/>
      <c r="E174" s="67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7"/>
      <c r="C175" s="67"/>
      <c r="D175" s="68"/>
      <c r="E175" s="67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7"/>
      <c r="C176" s="67"/>
      <c r="D176" s="68"/>
      <c r="E176" s="67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7"/>
      <c r="C177" s="67"/>
      <c r="D177" s="68"/>
      <c r="E177" s="67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7"/>
      <c r="C178" s="67"/>
      <c r="D178" s="68"/>
      <c r="E178" s="67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7"/>
      <c r="C179" s="67"/>
      <c r="D179" s="68"/>
      <c r="E179" s="67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7"/>
      <c r="C180" s="67"/>
      <c r="D180" s="68"/>
      <c r="E180" s="67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7"/>
      <c r="C181" s="67"/>
      <c r="D181" s="68"/>
      <c r="E181" s="67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7"/>
      <c r="C182" s="67"/>
      <c r="D182" s="68"/>
      <c r="E182" s="67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7"/>
      <c r="C183" s="67"/>
      <c r="D183" s="68"/>
      <c r="E183" s="67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7"/>
      <c r="C184" s="67"/>
      <c r="D184" s="68"/>
      <c r="E184" s="67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7"/>
      <c r="C185" s="67"/>
      <c r="D185" s="68"/>
      <c r="E185" s="67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7"/>
      <c r="C186" s="67"/>
      <c r="D186" s="68"/>
      <c r="E186" s="67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7"/>
      <c r="C187" s="67"/>
      <c r="D187" s="68"/>
      <c r="E187" s="67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7"/>
      <c r="C188" s="67"/>
      <c r="D188" s="68"/>
      <c r="E188" s="67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7"/>
      <c r="C189" s="67"/>
      <c r="D189" s="68"/>
      <c r="E189" s="67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7"/>
      <c r="C190" s="67"/>
      <c r="D190" s="68"/>
      <c r="E190" s="67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7"/>
      <c r="C191" s="67"/>
      <c r="D191" s="68"/>
      <c r="E191" s="67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7"/>
      <c r="C192" s="67"/>
      <c r="D192" s="68"/>
      <c r="E192" s="67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7"/>
      <c r="C193" s="67"/>
      <c r="D193" s="68"/>
      <c r="E193" s="67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7"/>
      <c r="C194" s="67"/>
      <c r="D194" s="68"/>
      <c r="E194" s="67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7"/>
      <c r="C195" s="67"/>
      <c r="D195" s="68"/>
      <c r="E195" s="67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7"/>
      <c r="C196" s="67"/>
      <c r="D196" s="68"/>
      <c r="E196" s="67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7"/>
      <c r="C197" s="67"/>
      <c r="D197" s="68"/>
      <c r="E197" s="67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7"/>
      <c r="C198" s="67"/>
      <c r="D198" s="68"/>
      <c r="E198" s="67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7"/>
      <c r="C199" s="67"/>
      <c r="D199" s="68"/>
      <c r="E199" s="67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7"/>
      <c r="C200" s="67"/>
      <c r="D200" s="68"/>
      <c r="E200" s="67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7"/>
      <c r="C201" s="67"/>
      <c r="D201" s="68"/>
      <c r="E201" s="67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7"/>
      <c r="C202" s="67"/>
      <c r="D202" s="68"/>
      <c r="E202" s="67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7"/>
      <c r="C203" s="67"/>
      <c r="D203" s="68"/>
      <c r="E203" s="67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7"/>
      <c r="C204" s="67"/>
      <c r="D204" s="68"/>
      <c r="E204" s="67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7"/>
      <c r="C205" s="67"/>
      <c r="D205" s="68"/>
      <c r="E205" s="67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7"/>
      <c r="C206" s="67"/>
      <c r="D206" s="68"/>
      <c r="E206" s="67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7"/>
      <c r="C207" s="67"/>
      <c r="D207" s="68"/>
      <c r="E207" s="67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7"/>
      <c r="C208" s="67"/>
      <c r="D208" s="68"/>
      <c r="E208" s="67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7"/>
      <c r="C209" s="67"/>
      <c r="D209" s="68"/>
      <c r="E209" s="67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7"/>
      <c r="C210" s="67"/>
      <c r="D210" s="68"/>
      <c r="E210" s="67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7"/>
      <c r="C211" s="67"/>
      <c r="D211" s="68"/>
      <c r="E211" s="67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7"/>
      <c r="C212" s="67"/>
      <c r="D212" s="68"/>
      <c r="E212" s="67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7"/>
      <c r="C213" s="67"/>
      <c r="D213" s="68"/>
      <c r="E213" s="67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7"/>
      <c r="C214" s="67"/>
      <c r="D214" s="68"/>
      <c r="E214" s="67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7"/>
      <c r="C215" s="67"/>
      <c r="D215" s="68"/>
      <c r="E215" s="67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7"/>
      <c r="C216" s="67"/>
      <c r="D216" s="68"/>
      <c r="E216" s="67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7"/>
      <c r="C217" s="67"/>
      <c r="D217" s="68"/>
      <c r="E217" s="67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7"/>
      <c r="C218" s="67"/>
      <c r="D218" s="68"/>
      <c r="E218" s="67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7"/>
      <c r="C219" s="67"/>
      <c r="D219" s="68"/>
      <c r="E219" s="67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7"/>
      <c r="C220" s="67"/>
      <c r="D220" s="68"/>
      <c r="E220" s="67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7"/>
      <c r="C221" s="67"/>
      <c r="D221" s="68"/>
      <c r="E221" s="67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7"/>
      <c r="C222" s="67"/>
      <c r="D222" s="68"/>
      <c r="E222" s="67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7"/>
      <c r="C223" s="67"/>
      <c r="D223" s="68"/>
      <c r="E223" s="67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7"/>
      <c r="C224" s="67"/>
      <c r="D224" s="68"/>
      <c r="E224" s="67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7"/>
      <c r="C225" s="67"/>
      <c r="D225" s="68"/>
      <c r="E225" s="67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7"/>
      <c r="C226" s="67"/>
      <c r="D226" s="68"/>
      <c r="E226" s="67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7"/>
      <c r="C227" s="67"/>
      <c r="D227" s="68"/>
      <c r="E227" s="67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7"/>
      <c r="C228" s="67"/>
      <c r="D228" s="68"/>
      <c r="E228" s="67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7"/>
      <c r="C229" s="67"/>
      <c r="D229" s="68"/>
      <c r="E229" s="67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7"/>
      <c r="C230" s="67"/>
      <c r="D230" s="68"/>
      <c r="E230" s="67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7"/>
      <c r="C231" s="67"/>
      <c r="D231" s="68"/>
      <c r="E231" s="67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7"/>
      <c r="C232" s="67"/>
      <c r="D232" s="68"/>
      <c r="E232" s="67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7"/>
      <c r="C233" s="67"/>
      <c r="D233" s="68"/>
      <c r="E233" s="67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7"/>
      <c r="C234" s="67"/>
      <c r="D234" s="68"/>
      <c r="E234" s="67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7"/>
      <c r="C235" s="67"/>
      <c r="D235" s="68"/>
      <c r="E235" s="67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7"/>
      <c r="C236" s="67"/>
      <c r="D236" s="68"/>
      <c r="E236" s="67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7"/>
      <c r="C237" s="67"/>
      <c r="D237" s="68"/>
      <c r="E237" s="67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7"/>
      <c r="C238" s="67"/>
      <c r="D238" s="68"/>
      <c r="E238" s="67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7"/>
      <c r="C239" s="67"/>
      <c r="D239" s="68"/>
      <c r="E239" s="67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7"/>
      <c r="C240" s="67"/>
      <c r="D240" s="68"/>
      <c r="E240" s="67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7"/>
      <c r="C241" s="67"/>
      <c r="D241" s="68"/>
      <c r="E241" s="67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7"/>
      <c r="C242" s="67"/>
      <c r="D242" s="68"/>
      <c r="E242" s="67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7"/>
      <c r="C243" s="67"/>
      <c r="D243" s="68"/>
      <c r="E243" s="67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7"/>
      <c r="C244" s="67"/>
      <c r="D244" s="68"/>
      <c r="E244" s="67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7"/>
      <c r="C245" s="67"/>
      <c r="D245" s="68"/>
      <c r="E245" s="67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7"/>
      <c r="C246" s="67"/>
      <c r="D246" s="68"/>
      <c r="E246" s="67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7"/>
      <c r="C247" s="67"/>
      <c r="D247" s="68"/>
      <c r="E247" s="67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7"/>
      <c r="C248" s="67"/>
      <c r="D248" s="68"/>
      <c r="E248" s="67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7"/>
      <c r="C249" s="67"/>
      <c r="D249" s="68"/>
      <c r="E249" s="67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7"/>
      <c r="C250" s="67"/>
      <c r="D250" s="68"/>
      <c r="E250" s="67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7"/>
      <c r="C251" s="67"/>
      <c r="D251" s="68"/>
      <c r="E251" s="67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7"/>
      <c r="C252" s="67"/>
      <c r="D252" s="68"/>
      <c r="E252" s="67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7"/>
      <c r="C253" s="67"/>
      <c r="D253" s="68"/>
      <c r="E253" s="67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7"/>
      <c r="C254" s="67"/>
      <c r="D254" s="68"/>
      <c r="E254" s="67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7"/>
      <c r="C255" s="67"/>
      <c r="D255" s="68"/>
      <c r="E255" s="67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7"/>
      <c r="C256" s="67"/>
      <c r="D256" s="68"/>
      <c r="E256" s="67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7"/>
      <c r="C257" s="67"/>
      <c r="D257" s="68"/>
      <c r="E257" s="67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7"/>
      <c r="C258" s="67"/>
      <c r="D258" s="68"/>
      <c r="E258" s="67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7"/>
      <c r="C259" s="67"/>
      <c r="D259" s="68"/>
      <c r="E259" s="67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7"/>
      <c r="C260" s="67"/>
      <c r="D260" s="68"/>
      <c r="E260" s="67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7"/>
      <c r="C261" s="67"/>
      <c r="D261" s="68"/>
      <c r="E261" s="67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7"/>
      <c r="C262" s="67"/>
      <c r="D262" s="68"/>
      <c r="E262" s="67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7"/>
      <c r="C263" s="67"/>
      <c r="D263" s="68"/>
      <c r="E263" s="67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7"/>
      <c r="C264" s="67"/>
      <c r="D264" s="68"/>
      <c r="E264" s="67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7"/>
      <c r="C265" s="67"/>
      <c r="D265" s="68"/>
      <c r="E265" s="67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7"/>
      <c r="C266" s="67"/>
      <c r="D266" s="68"/>
      <c r="E266" s="67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7"/>
      <c r="C267" s="67"/>
      <c r="D267" s="68"/>
      <c r="E267" s="67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7"/>
      <c r="C268" s="67"/>
      <c r="D268" s="68"/>
      <c r="E268" s="67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7"/>
      <c r="C269" s="67"/>
      <c r="D269" s="68"/>
      <c r="E269" s="67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7"/>
      <c r="C270" s="67"/>
      <c r="D270" s="68"/>
      <c r="E270" s="67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7"/>
      <c r="C271" s="67"/>
      <c r="D271" s="68"/>
      <c r="E271" s="67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7"/>
      <c r="C272" s="67"/>
      <c r="D272" s="68"/>
      <c r="E272" s="67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7"/>
      <c r="C273" s="67"/>
      <c r="D273" s="68"/>
      <c r="E273" s="67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7"/>
      <c r="C274" s="67"/>
      <c r="D274" s="68"/>
      <c r="E274" s="67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7"/>
      <c r="C275" s="67"/>
      <c r="D275" s="68"/>
      <c r="E275" s="67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7"/>
      <c r="C276" s="67"/>
      <c r="D276" s="68"/>
      <c r="E276" s="67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7"/>
      <c r="C277" s="67"/>
      <c r="D277" s="68"/>
      <c r="E277" s="67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7"/>
      <c r="C278" s="67"/>
      <c r="D278" s="68"/>
      <c r="E278" s="67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7"/>
      <c r="C279" s="67"/>
      <c r="D279" s="68"/>
      <c r="E279" s="67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7"/>
      <c r="C280" s="67"/>
      <c r="D280" s="68"/>
      <c r="E280" s="67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7"/>
      <c r="C281" s="67"/>
      <c r="D281" s="68"/>
      <c r="E281" s="67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7"/>
      <c r="C282" s="67"/>
      <c r="D282" s="68"/>
      <c r="E282" s="67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7"/>
      <c r="C283" s="67"/>
      <c r="D283" s="68"/>
      <c r="E283" s="67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7"/>
      <c r="C284" s="67"/>
      <c r="D284" s="68"/>
      <c r="E284" s="67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7"/>
      <c r="C285" s="67"/>
      <c r="D285" s="68"/>
      <c r="E285" s="67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7"/>
      <c r="C286" s="67"/>
      <c r="D286" s="68"/>
      <c r="E286" s="67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7"/>
      <c r="C287" s="67"/>
      <c r="D287" s="68"/>
      <c r="E287" s="67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7"/>
      <c r="C288" s="67"/>
      <c r="D288" s="68"/>
      <c r="E288" s="67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7"/>
      <c r="C289" s="67"/>
      <c r="D289" s="68"/>
      <c r="E289" s="67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7"/>
      <c r="C290" s="67"/>
      <c r="D290" s="68"/>
      <c r="E290" s="67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7"/>
      <c r="C291" s="67"/>
      <c r="D291" s="68"/>
      <c r="E291" s="67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7"/>
      <c r="C292" s="67"/>
      <c r="D292" s="68"/>
      <c r="E292" s="67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7"/>
      <c r="C293" s="67"/>
      <c r="D293" s="68"/>
      <c r="E293" s="67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7"/>
      <c r="C294" s="67"/>
      <c r="D294" s="68"/>
      <c r="E294" s="67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7"/>
      <c r="C295" s="67"/>
      <c r="D295" s="68"/>
      <c r="E295" s="67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7"/>
      <c r="C296" s="67"/>
      <c r="D296" s="68"/>
      <c r="E296" s="67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7"/>
      <c r="C297" s="67"/>
      <c r="D297" s="68"/>
      <c r="E297" s="67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7"/>
      <c r="C298" s="67"/>
      <c r="D298" s="68"/>
      <c r="E298" s="67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7"/>
      <c r="C299" s="67"/>
      <c r="D299" s="68"/>
      <c r="E299" s="67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7"/>
      <c r="C300" s="67"/>
      <c r="D300" s="68"/>
      <c r="E300" s="67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7"/>
      <c r="C301" s="67"/>
      <c r="D301" s="68"/>
      <c r="E301" s="67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7"/>
      <c r="C302" s="67"/>
      <c r="D302" s="68"/>
      <c r="E302" s="67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7"/>
      <c r="C303" s="67"/>
      <c r="D303" s="68"/>
      <c r="E303" s="67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7"/>
      <c r="C304" s="67"/>
      <c r="D304" s="68"/>
      <c r="E304" s="67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7"/>
      <c r="C305" s="67"/>
      <c r="D305" s="68"/>
      <c r="E305" s="67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7"/>
      <c r="C306" s="67"/>
      <c r="D306" s="68"/>
      <c r="E306" s="67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7"/>
      <c r="C307" s="67"/>
      <c r="D307" s="68"/>
      <c r="E307" s="67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7"/>
      <c r="C308" s="67"/>
      <c r="D308" s="68"/>
      <c r="E308" s="67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7"/>
      <c r="C309" s="67"/>
      <c r="D309" s="68"/>
      <c r="E309" s="67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7"/>
      <c r="C310" s="67"/>
      <c r="D310" s="68"/>
      <c r="E310" s="67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7"/>
      <c r="C311" s="67"/>
      <c r="D311" s="68"/>
      <c r="E311" s="67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7"/>
      <c r="C312" s="67"/>
      <c r="D312" s="68"/>
      <c r="E312" s="67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7"/>
      <c r="C313" s="67"/>
      <c r="D313" s="68"/>
      <c r="E313" s="67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7"/>
      <c r="C314" s="67"/>
      <c r="D314" s="68"/>
      <c r="E314" s="67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7"/>
      <c r="C315" s="67"/>
      <c r="D315" s="68"/>
      <c r="E315" s="67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7"/>
      <c r="C316" s="67"/>
      <c r="D316" s="68"/>
      <c r="E316" s="67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7"/>
      <c r="C317" s="67"/>
      <c r="D317" s="68"/>
      <c r="E317" s="67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7"/>
      <c r="C318" s="67"/>
      <c r="D318" s="68"/>
      <c r="E318" s="67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7"/>
      <c r="C319" s="67"/>
      <c r="D319" s="68"/>
      <c r="E319" s="67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7"/>
      <c r="C320" s="67"/>
      <c r="D320" s="68"/>
      <c r="E320" s="67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7"/>
      <c r="C321" s="67"/>
      <c r="D321" s="68"/>
      <c r="E321" s="67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7"/>
      <c r="C322" s="67"/>
      <c r="D322" s="68"/>
      <c r="E322" s="67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7"/>
      <c r="C323" s="67"/>
      <c r="D323" s="68"/>
      <c r="E323" s="67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7"/>
      <c r="C324" s="67"/>
      <c r="D324" s="68"/>
      <c r="E324" s="67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7"/>
      <c r="C325" s="67"/>
      <c r="D325" s="68"/>
      <c r="E325" s="67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7"/>
      <c r="C326" s="67"/>
      <c r="D326" s="68"/>
      <c r="E326" s="67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7"/>
      <c r="C327" s="67"/>
      <c r="D327" s="68"/>
      <c r="E327" s="67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7"/>
      <c r="C328" s="67"/>
      <c r="D328" s="68"/>
      <c r="E328" s="67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7"/>
      <c r="C329" s="67"/>
      <c r="D329" s="68"/>
      <c r="E329" s="67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7"/>
      <c r="C330" s="67"/>
      <c r="D330" s="68"/>
      <c r="E330" s="67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7"/>
      <c r="C331" s="67"/>
      <c r="D331" s="68"/>
      <c r="E331" s="67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7"/>
      <c r="C332" s="67"/>
      <c r="D332" s="68"/>
      <c r="E332" s="67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7"/>
      <c r="C333" s="67"/>
      <c r="D333" s="68"/>
      <c r="E333" s="67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7"/>
      <c r="C334" s="67"/>
      <c r="D334" s="68"/>
      <c r="E334" s="67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7"/>
      <c r="C335" s="67"/>
      <c r="D335" s="68"/>
      <c r="E335" s="67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7"/>
      <c r="C336" s="67"/>
      <c r="D336" s="68"/>
      <c r="E336" s="67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7"/>
      <c r="C337" s="67"/>
      <c r="D337" s="68"/>
      <c r="E337" s="67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7"/>
      <c r="C338" s="67"/>
      <c r="D338" s="68"/>
      <c r="E338" s="67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7"/>
      <c r="C339" s="67"/>
      <c r="D339" s="68"/>
      <c r="E339" s="67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7"/>
      <c r="C340" s="67"/>
      <c r="D340" s="68"/>
      <c r="E340" s="67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7"/>
      <c r="C341" s="67"/>
      <c r="D341" s="68"/>
      <c r="E341" s="67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7"/>
      <c r="C342" s="67"/>
      <c r="D342" s="68"/>
      <c r="E342" s="67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7"/>
      <c r="C343" s="67"/>
      <c r="D343" s="68"/>
      <c r="E343" s="67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7"/>
      <c r="C344" s="67"/>
      <c r="D344" s="68"/>
      <c r="E344" s="67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7"/>
      <c r="C345" s="67"/>
      <c r="D345" s="68"/>
      <c r="E345" s="67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7"/>
      <c r="C346" s="67"/>
      <c r="D346" s="68"/>
      <c r="E346" s="67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7"/>
      <c r="C347" s="67"/>
      <c r="D347" s="68"/>
      <c r="E347" s="67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7"/>
      <c r="C348" s="67"/>
      <c r="D348" s="68"/>
      <c r="E348" s="67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7"/>
      <c r="C349" s="67"/>
      <c r="D349" s="68"/>
      <c r="E349" s="67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7"/>
      <c r="C350" s="67"/>
      <c r="D350" s="68"/>
      <c r="E350" s="67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7"/>
      <c r="C351" s="67"/>
      <c r="D351" s="68"/>
      <c r="E351" s="67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7"/>
      <c r="C352" s="67"/>
      <c r="D352" s="68"/>
      <c r="E352" s="67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7"/>
      <c r="C353" s="67"/>
      <c r="D353" s="68"/>
      <c r="E353" s="67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7"/>
      <c r="C354" s="67"/>
      <c r="D354" s="68"/>
      <c r="E354" s="67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7"/>
      <c r="C355" s="67"/>
      <c r="D355" s="68"/>
      <c r="E355" s="67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7"/>
      <c r="C356" s="67"/>
      <c r="D356" s="68"/>
      <c r="E356" s="67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7"/>
      <c r="C357" s="67"/>
      <c r="D357" s="68"/>
      <c r="E357" s="67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7"/>
      <c r="C358" s="67"/>
      <c r="D358" s="68"/>
      <c r="E358" s="67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7"/>
      <c r="C359" s="67"/>
      <c r="D359" s="68"/>
      <c r="E359" s="67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7"/>
      <c r="C360" s="67"/>
      <c r="D360" s="68"/>
      <c r="E360" s="67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7"/>
      <c r="C361" s="67"/>
      <c r="D361" s="68"/>
      <c r="E361" s="67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7"/>
      <c r="C362" s="67"/>
      <c r="D362" s="68"/>
      <c r="E362" s="67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7"/>
      <c r="C363" s="67"/>
      <c r="D363" s="68"/>
      <c r="E363" s="67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7"/>
      <c r="C364" s="67"/>
      <c r="D364" s="68"/>
      <c r="E364" s="67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7"/>
      <c r="C365" s="67"/>
      <c r="D365" s="68"/>
      <c r="E365" s="67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7"/>
      <c r="C366" s="67"/>
      <c r="D366" s="68"/>
      <c r="E366" s="67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7"/>
      <c r="C367" s="67"/>
      <c r="D367" s="68"/>
      <c r="E367" s="67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7"/>
      <c r="C368" s="67"/>
      <c r="D368" s="68"/>
      <c r="E368" s="67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7"/>
      <c r="C369" s="67"/>
      <c r="D369" s="68"/>
      <c r="E369" s="67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7"/>
      <c r="C370" s="67"/>
      <c r="D370" s="68"/>
      <c r="E370" s="67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7"/>
      <c r="C371" s="67"/>
      <c r="D371" s="68"/>
      <c r="E371" s="67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7"/>
      <c r="C372" s="67"/>
      <c r="D372" s="68"/>
      <c r="E372" s="67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7"/>
      <c r="C373" s="67"/>
      <c r="D373" s="68"/>
      <c r="E373" s="67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7"/>
      <c r="C374" s="67"/>
      <c r="D374" s="68"/>
      <c r="E374" s="67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7"/>
      <c r="C375" s="67"/>
      <c r="D375" s="68"/>
      <c r="E375" s="67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7"/>
      <c r="C376" s="67"/>
      <c r="D376" s="68"/>
      <c r="E376" s="67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7"/>
      <c r="C377" s="67"/>
      <c r="D377" s="68"/>
      <c r="E377" s="67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7"/>
      <c r="C378" s="67"/>
      <c r="D378" s="68"/>
      <c r="E378" s="67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7"/>
      <c r="C379" s="67"/>
      <c r="D379" s="68"/>
      <c r="E379" s="67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7"/>
      <c r="C380" s="67"/>
      <c r="D380" s="68"/>
      <c r="E380" s="67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7"/>
      <c r="C381" s="67"/>
      <c r="D381" s="68"/>
      <c r="E381" s="67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7"/>
      <c r="C382" s="67"/>
      <c r="D382" s="68"/>
      <c r="E382" s="67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7"/>
      <c r="C383" s="67"/>
      <c r="D383" s="68"/>
      <c r="E383" s="67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7"/>
      <c r="C384" s="67"/>
      <c r="D384" s="68"/>
      <c r="E384" s="67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7"/>
      <c r="C385" s="67"/>
      <c r="D385" s="68"/>
      <c r="E385" s="67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7"/>
      <c r="C386" s="67"/>
      <c r="D386" s="68"/>
      <c r="E386" s="67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7"/>
      <c r="C387" s="67"/>
      <c r="D387" s="68"/>
      <c r="E387" s="67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7"/>
      <c r="C388" s="67"/>
      <c r="D388" s="68"/>
      <c r="E388" s="67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7"/>
      <c r="C389" s="67"/>
      <c r="D389" s="68"/>
      <c r="E389" s="67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7"/>
      <c r="C390" s="67"/>
      <c r="D390" s="68"/>
      <c r="E390" s="67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7"/>
      <c r="C391" s="67"/>
      <c r="D391" s="68"/>
      <c r="E391" s="67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7"/>
      <c r="C392" s="67"/>
      <c r="D392" s="68"/>
      <c r="E392" s="67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7"/>
      <c r="C393" s="67"/>
      <c r="D393" s="68"/>
      <c r="E393" s="67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7"/>
      <c r="C394" s="67"/>
      <c r="D394" s="68"/>
      <c r="E394" s="67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7"/>
      <c r="C395" s="67"/>
      <c r="D395" s="68"/>
      <c r="E395" s="67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7"/>
      <c r="C396" s="67"/>
      <c r="D396" s="68"/>
      <c r="E396" s="67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7"/>
      <c r="C397" s="67"/>
      <c r="D397" s="68"/>
      <c r="E397" s="67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7"/>
      <c r="C398" s="67"/>
      <c r="D398" s="68"/>
      <c r="E398" s="67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7"/>
      <c r="C399" s="67"/>
      <c r="D399" s="68"/>
      <c r="E399" s="67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7"/>
      <c r="C400" s="67"/>
      <c r="D400" s="68"/>
      <c r="E400" s="67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7"/>
      <c r="C401" s="67"/>
      <c r="D401" s="68"/>
      <c r="E401" s="67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7"/>
      <c r="C402" s="67"/>
      <c r="D402" s="68"/>
      <c r="E402" s="67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7"/>
      <c r="C403" s="67"/>
      <c r="D403" s="68"/>
      <c r="E403" s="67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7"/>
      <c r="C404" s="67"/>
      <c r="D404" s="68"/>
      <c r="E404" s="67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7"/>
      <c r="C405" s="67"/>
      <c r="D405" s="68"/>
      <c r="E405" s="67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7"/>
      <c r="C406" s="67"/>
      <c r="D406" s="68"/>
      <c r="E406" s="67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7"/>
      <c r="C407" s="67"/>
      <c r="D407" s="68"/>
      <c r="E407" s="67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7"/>
      <c r="C408" s="67"/>
      <c r="D408" s="68"/>
      <c r="E408" s="67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7"/>
      <c r="C409" s="67"/>
      <c r="D409" s="68"/>
      <c r="E409" s="67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7"/>
      <c r="C410" s="67"/>
      <c r="D410" s="68"/>
      <c r="E410" s="67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7"/>
      <c r="C411" s="67"/>
      <c r="D411" s="68"/>
      <c r="E411" s="67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7"/>
      <c r="C412" s="67"/>
      <c r="D412" s="68"/>
      <c r="E412" s="67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7"/>
      <c r="C413" s="67"/>
      <c r="D413" s="68"/>
      <c r="E413" s="67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7"/>
      <c r="C414" s="67"/>
      <c r="D414" s="68"/>
      <c r="E414" s="67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7"/>
      <c r="C415" s="67"/>
      <c r="D415" s="68"/>
      <c r="E415" s="67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7"/>
      <c r="C416" s="67"/>
      <c r="D416" s="68"/>
      <c r="E416" s="67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7"/>
      <c r="C417" s="67"/>
      <c r="D417" s="68"/>
      <c r="E417" s="67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7"/>
      <c r="C418" s="67"/>
      <c r="D418" s="68"/>
      <c r="E418" s="67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7"/>
      <c r="C419" s="67"/>
      <c r="D419" s="68"/>
      <c r="E419" s="67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7"/>
      <c r="C420" s="67"/>
      <c r="D420" s="68"/>
      <c r="E420" s="67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7"/>
      <c r="C421" s="67"/>
      <c r="D421" s="68"/>
      <c r="E421" s="67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7"/>
      <c r="C422" s="67"/>
      <c r="D422" s="68"/>
      <c r="E422" s="67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7"/>
      <c r="C423" s="67"/>
      <c r="D423" s="68"/>
      <c r="E423" s="67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7"/>
      <c r="C424" s="67"/>
      <c r="D424" s="68"/>
      <c r="E424" s="67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7"/>
      <c r="C425" s="67"/>
      <c r="D425" s="68"/>
      <c r="E425" s="67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7"/>
      <c r="C426" s="67"/>
      <c r="D426" s="68"/>
      <c r="E426" s="67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7"/>
      <c r="C427" s="67"/>
      <c r="D427" s="68"/>
      <c r="E427" s="67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7"/>
      <c r="C428" s="67"/>
      <c r="D428" s="68"/>
      <c r="E428" s="67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7"/>
      <c r="C429" s="67"/>
      <c r="D429" s="68"/>
      <c r="E429" s="67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7"/>
      <c r="C430" s="67"/>
      <c r="D430" s="68"/>
      <c r="E430" s="67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7"/>
      <c r="C431" s="67"/>
      <c r="D431" s="68"/>
      <c r="E431" s="67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7"/>
      <c r="C432" s="67"/>
      <c r="D432" s="68"/>
      <c r="E432" s="67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7"/>
      <c r="C433" s="67"/>
      <c r="D433" s="68"/>
      <c r="E433" s="67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7"/>
      <c r="C434" s="67"/>
      <c r="D434" s="68"/>
      <c r="E434" s="67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7"/>
      <c r="C435" s="67"/>
      <c r="D435" s="68"/>
      <c r="E435" s="67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7"/>
      <c r="C436" s="67"/>
      <c r="D436" s="68"/>
      <c r="E436" s="67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7"/>
      <c r="C437" s="67"/>
      <c r="D437" s="68"/>
      <c r="E437" s="67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7"/>
      <c r="C438" s="67"/>
      <c r="D438" s="68"/>
      <c r="E438" s="67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7"/>
      <c r="C439" s="67"/>
      <c r="D439" s="68"/>
      <c r="E439" s="67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7"/>
      <c r="C440" s="67"/>
      <c r="D440" s="68"/>
      <c r="E440" s="67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7"/>
      <c r="C441" s="67"/>
      <c r="D441" s="68"/>
      <c r="E441" s="67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7"/>
      <c r="C442" s="67"/>
      <c r="D442" s="68"/>
      <c r="E442" s="67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7"/>
      <c r="C443" s="67"/>
      <c r="D443" s="68"/>
      <c r="E443" s="67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7"/>
      <c r="C444" s="67"/>
      <c r="D444" s="68"/>
      <c r="E444" s="67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7"/>
      <c r="C445" s="67"/>
      <c r="D445" s="68"/>
      <c r="E445" s="67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7"/>
      <c r="C446" s="67"/>
      <c r="D446" s="68"/>
      <c r="E446" s="67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7"/>
      <c r="C447" s="67"/>
      <c r="D447" s="68"/>
      <c r="E447" s="67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7"/>
      <c r="C448" s="67"/>
      <c r="D448" s="68"/>
      <c r="E448" s="67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7"/>
      <c r="C449" s="67"/>
      <c r="D449" s="68"/>
      <c r="E449" s="67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7"/>
      <c r="C450" s="67"/>
      <c r="D450" s="68"/>
      <c r="E450" s="67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7"/>
      <c r="C451" s="67"/>
      <c r="D451" s="68"/>
      <c r="E451" s="67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7"/>
      <c r="C452" s="67"/>
      <c r="D452" s="68"/>
      <c r="E452" s="67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7"/>
      <c r="C453" s="67"/>
      <c r="D453" s="68"/>
      <c r="E453" s="67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7"/>
      <c r="C454" s="67"/>
      <c r="D454" s="68"/>
      <c r="E454" s="67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7"/>
      <c r="C455" s="67"/>
      <c r="D455" s="68"/>
      <c r="E455" s="67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7"/>
      <c r="C456" s="67"/>
      <c r="D456" s="68"/>
      <c r="E456" s="67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7"/>
      <c r="C457" s="67"/>
      <c r="D457" s="68"/>
      <c r="E457" s="67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7"/>
      <c r="C458" s="67"/>
      <c r="D458" s="68"/>
      <c r="E458" s="67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7"/>
      <c r="C459" s="67"/>
      <c r="D459" s="68"/>
      <c r="E459" s="67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7"/>
      <c r="C460" s="67"/>
      <c r="D460" s="68"/>
      <c r="E460" s="67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7"/>
      <c r="C461" s="67"/>
      <c r="D461" s="68"/>
      <c r="E461" s="67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7"/>
      <c r="C462" s="67"/>
      <c r="D462" s="68"/>
      <c r="E462" s="67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7"/>
      <c r="C463" s="67"/>
      <c r="D463" s="68"/>
      <c r="E463" s="67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7"/>
      <c r="C464" s="67"/>
      <c r="D464" s="68"/>
      <c r="E464" s="67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7"/>
      <c r="C465" s="67"/>
      <c r="D465" s="68"/>
      <c r="E465" s="67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7"/>
      <c r="C466" s="67"/>
      <c r="D466" s="68"/>
      <c r="E466" s="67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7"/>
      <c r="C467" s="67"/>
      <c r="D467" s="68"/>
      <c r="E467" s="67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7"/>
      <c r="C468" s="67"/>
      <c r="D468" s="68"/>
      <c r="E468" s="67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7"/>
      <c r="C469" s="67"/>
      <c r="D469" s="68"/>
      <c r="E469" s="67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7"/>
      <c r="C470" s="67"/>
      <c r="D470" s="68"/>
      <c r="E470" s="67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7"/>
      <c r="C471" s="67"/>
      <c r="D471" s="68"/>
      <c r="E471" s="67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7"/>
      <c r="C472" s="67"/>
      <c r="D472" s="68"/>
      <c r="E472" s="67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7"/>
      <c r="C473" s="67"/>
      <c r="D473" s="68"/>
      <c r="E473" s="67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7"/>
      <c r="C474" s="67"/>
      <c r="D474" s="68"/>
      <c r="E474" s="67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7"/>
      <c r="C475" s="67"/>
      <c r="D475" s="68"/>
      <c r="E475" s="67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7"/>
      <c r="C476" s="67"/>
      <c r="D476" s="68"/>
      <c r="E476" s="67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7"/>
      <c r="C477" s="67"/>
      <c r="D477" s="68"/>
      <c r="E477" s="67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7"/>
      <c r="C478" s="67"/>
      <c r="D478" s="68"/>
      <c r="E478" s="67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7"/>
      <c r="C479" s="67"/>
      <c r="D479" s="68"/>
      <c r="E479" s="67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7"/>
      <c r="C480" s="67"/>
      <c r="D480" s="68"/>
      <c r="E480" s="67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7"/>
      <c r="C481" s="67"/>
      <c r="D481" s="68"/>
      <c r="E481" s="67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7"/>
      <c r="C482" s="67"/>
      <c r="D482" s="68"/>
      <c r="E482" s="67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7"/>
      <c r="C483" s="67"/>
      <c r="D483" s="68"/>
      <c r="E483" s="67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7"/>
      <c r="C484" s="67"/>
      <c r="D484" s="68"/>
      <c r="E484" s="67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7"/>
      <c r="C485" s="67"/>
      <c r="D485" s="68"/>
      <c r="E485" s="67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7"/>
      <c r="C486" s="67"/>
      <c r="D486" s="68"/>
      <c r="E486" s="67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7"/>
      <c r="C487" s="67"/>
      <c r="D487" s="68"/>
      <c r="E487" s="67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7"/>
      <c r="C488" s="67"/>
      <c r="D488" s="68"/>
      <c r="E488" s="67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7"/>
      <c r="C489" s="67"/>
      <c r="D489" s="68"/>
      <c r="E489" s="67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7"/>
      <c r="C490" s="67"/>
      <c r="D490" s="68"/>
      <c r="E490" s="67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7"/>
      <c r="C491" s="67"/>
      <c r="D491" s="68"/>
      <c r="E491" s="67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7"/>
      <c r="C492" s="67"/>
      <c r="D492" s="68"/>
      <c r="E492" s="67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7"/>
      <c r="C493" s="67"/>
      <c r="D493" s="68"/>
      <c r="E493" s="67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7"/>
      <c r="C494" s="67"/>
      <c r="D494" s="68"/>
      <c r="E494" s="67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7"/>
      <c r="C495" s="67"/>
      <c r="D495" s="68"/>
      <c r="E495" s="67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7"/>
      <c r="C496" s="67"/>
      <c r="D496" s="68"/>
      <c r="E496" s="67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7"/>
      <c r="C497" s="67"/>
      <c r="D497" s="68"/>
      <c r="E497" s="67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7"/>
      <c r="C498" s="67"/>
      <c r="D498" s="68"/>
      <c r="E498" s="67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7"/>
      <c r="C499" s="67"/>
      <c r="D499" s="68"/>
      <c r="E499" s="67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7"/>
      <c r="C500" s="67"/>
      <c r="D500" s="68"/>
      <c r="E500" s="67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7"/>
      <c r="C501" s="67"/>
      <c r="D501" s="68"/>
      <c r="E501" s="67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7"/>
      <c r="C502" s="67"/>
      <c r="D502" s="68"/>
      <c r="E502" s="67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7"/>
      <c r="C503" s="67"/>
      <c r="D503" s="68"/>
      <c r="E503" s="67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7"/>
      <c r="C504" s="67"/>
      <c r="D504" s="68"/>
      <c r="E504" s="67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7"/>
      <c r="C505" s="67"/>
      <c r="D505" s="68"/>
      <c r="E505" s="67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7"/>
      <c r="C506" s="67"/>
      <c r="D506" s="68"/>
      <c r="E506" s="67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7"/>
      <c r="C507" s="67"/>
      <c r="D507" s="68"/>
      <c r="E507" s="67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7"/>
      <c r="C508" s="67"/>
      <c r="D508" s="68"/>
      <c r="E508" s="67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7"/>
      <c r="C509" s="67"/>
      <c r="D509" s="68"/>
      <c r="E509" s="67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7"/>
      <c r="C510" s="67"/>
      <c r="D510" s="68"/>
      <c r="E510" s="67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7"/>
      <c r="C511" s="67"/>
      <c r="D511" s="68"/>
      <c r="E511" s="67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7"/>
      <c r="C512" s="67"/>
      <c r="D512" s="68"/>
      <c r="E512" s="67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7"/>
      <c r="C513" s="67"/>
      <c r="D513" s="68"/>
      <c r="E513" s="67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7"/>
      <c r="C514" s="67"/>
      <c r="D514" s="68"/>
      <c r="E514" s="67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7"/>
      <c r="C515" s="67"/>
      <c r="D515" s="68"/>
      <c r="E515" s="67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7"/>
      <c r="C516" s="67"/>
      <c r="D516" s="68"/>
      <c r="E516" s="67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7"/>
      <c r="C517" s="67"/>
      <c r="D517" s="68"/>
      <c r="E517" s="67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7"/>
      <c r="C518" s="67"/>
      <c r="D518" s="68"/>
      <c r="E518" s="67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7"/>
      <c r="C519" s="67"/>
      <c r="D519" s="68"/>
      <c r="E519" s="67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7"/>
      <c r="C520" s="67"/>
      <c r="D520" s="68"/>
      <c r="E520" s="67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7"/>
      <c r="C521" s="67"/>
      <c r="D521" s="68"/>
      <c r="E521" s="67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7"/>
      <c r="C522" s="67"/>
      <c r="D522" s="68"/>
      <c r="E522" s="67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7"/>
      <c r="C523" s="67"/>
      <c r="D523" s="68"/>
      <c r="E523" s="67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7"/>
      <c r="C524" s="67"/>
      <c r="D524" s="68"/>
      <c r="E524" s="67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7"/>
      <c r="C525" s="67"/>
      <c r="D525" s="68"/>
      <c r="E525" s="67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7"/>
      <c r="C526" s="67"/>
      <c r="D526" s="68"/>
      <c r="E526" s="67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7"/>
      <c r="C527" s="67"/>
      <c r="D527" s="68"/>
      <c r="E527" s="67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7"/>
      <c r="C528" s="67"/>
      <c r="D528" s="68"/>
      <c r="E528" s="67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7"/>
      <c r="C529" s="67"/>
      <c r="D529" s="68"/>
      <c r="E529" s="67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7"/>
      <c r="C530" s="67"/>
      <c r="D530" s="68"/>
      <c r="E530" s="67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7"/>
      <c r="C531" s="67"/>
      <c r="D531" s="68"/>
      <c r="E531" s="67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7"/>
      <c r="C532" s="67"/>
      <c r="D532" s="68"/>
      <c r="E532" s="67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7"/>
      <c r="C533" s="67"/>
      <c r="D533" s="68"/>
      <c r="E533" s="67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7"/>
      <c r="C534" s="67"/>
      <c r="D534" s="68"/>
      <c r="E534" s="67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7"/>
      <c r="C535" s="67"/>
      <c r="D535" s="68"/>
      <c r="E535" s="67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7"/>
      <c r="C536" s="67"/>
      <c r="D536" s="68"/>
      <c r="E536" s="67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7"/>
      <c r="C537" s="67"/>
      <c r="D537" s="68"/>
      <c r="E537" s="67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7"/>
      <c r="C538" s="67"/>
      <c r="D538" s="68"/>
      <c r="E538" s="67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7"/>
      <c r="C539" s="67"/>
      <c r="D539" s="68"/>
      <c r="E539" s="67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7"/>
      <c r="C540" s="67"/>
      <c r="D540" s="68"/>
      <c r="E540" s="67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7"/>
      <c r="C541" s="67"/>
      <c r="D541" s="68"/>
      <c r="E541" s="67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7"/>
      <c r="C542" s="67"/>
      <c r="D542" s="68"/>
      <c r="E542" s="67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7"/>
      <c r="C543" s="67"/>
      <c r="D543" s="68"/>
      <c r="E543" s="67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7"/>
      <c r="C544" s="67"/>
      <c r="D544" s="68"/>
      <c r="E544" s="67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7"/>
      <c r="C545" s="67"/>
      <c r="D545" s="68"/>
      <c r="E545" s="67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7"/>
      <c r="C546" s="67"/>
      <c r="D546" s="68"/>
      <c r="E546" s="67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7"/>
      <c r="C547" s="67"/>
      <c r="D547" s="68"/>
      <c r="E547" s="67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7"/>
      <c r="C548" s="67"/>
      <c r="D548" s="68"/>
      <c r="E548" s="67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7"/>
      <c r="C549" s="67"/>
      <c r="D549" s="68"/>
      <c r="E549" s="67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7"/>
      <c r="C550" s="67"/>
      <c r="D550" s="68"/>
      <c r="E550" s="67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7"/>
      <c r="C551" s="67"/>
      <c r="D551" s="68"/>
      <c r="E551" s="67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7"/>
      <c r="C552" s="67"/>
      <c r="D552" s="68"/>
      <c r="E552" s="67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7"/>
      <c r="C553" s="67"/>
      <c r="D553" s="68"/>
      <c r="E553" s="67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7"/>
      <c r="C554" s="67"/>
      <c r="D554" s="68"/>
      <c r="E554" s="67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7"/>
      <c r="C555" s="67"/>
      <c r="D555" s="68"/>
      <c r="E555" s="67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7"/>
      <c r="C556" s="67"/>
      <c r="D556" s="68"/>
      <c r="E556" s="67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7"/>
      <c r="C557" s="67"/>
      <c r="D557" s="68"/>
      <c r="E557" s="67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7"/>
      <c r="C558" s="67"/>
      <c r="D558" s="68"/>
      <c r="E558" s="67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7"/>
      <c r="C559" s="67"/>
      <c r="D559" s="68"/>
      <c r="E559" s="67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7"/>
      <c r="C560" s="67"/>
      <c r="D560" s="68"/>
      <c r="E560" s="67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7"/>
      <c r="C561" s="67"/>
      <c r="D561" s="68"/>
      <c r="E561" s="67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7"/>
      <c r="C562" s="67"/>
      <c r="D562" s="68"/>
      <c r="E562" s="67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7"/>
      <c r="C563" s="67"/>
      <c r="D563" s="68"/>
      <c r="E563" s="67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7"/>
      <c r="C564" s="67"/>
      <c r="D564" s="68"/>
      <c r="E564" s="67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7"/>
      <c r="C565" s="67"/>
      <c r="D565" s="68"/>
      <c r="E565" s="67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7"/>
      <c r="C566" s="67"/>
      <c r="D566" s="68"/>
      <c r="E566" s="67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7"/>
      <c r="C567" s="67"/>
      <c r="D567" s="68"/>
      <c r="E567" s="67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7"/>
      <c r="C568" s="67"/>
      <c r="D568" s="68"/>
      <c r="E568" s="67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7"/>
      <c r="C569" s="67"/>
      <c r="D569" s="68"/>
      <c r="E569" s="67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7"/>
      <c r="C570" s="67"/>
      <c r="D570" s="68"/>
      <c r="E570" s="67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7"/>
      <c r="C571" s="67"/>
      <c r="D571" s="68"/>
      <c r="E571" s="67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7"/>
      <c r="C572" s="67"/>
      <c r="D572" s="68"/>
      <c r="E572" s="67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7"/>
      <c r="C573" s="67"/>
      <c r="D573" s="68"/>
      <c r="E573" s="67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7"/>
      <c r="C574" s="67"/>
      <c r="D574" s="68"/>
      <c r="E574" s="67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7"/>
      <c r="C575" s="67"/>
      <c r="D575" s="68"/>
      <c r="E575" s="67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7"/>
      <c r="C576" s="67"/>
      <c r="D576" s="68"/>
      <c r="E576" s="67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7"/>
      <c r="C577" s="67"/>
      <c r="D577" s="68"/>
      <c r="E577" s="67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7"/>
      <c r="C578" s="67"/>
      <c r="D578" s="68"/>
      <c r="E578" s="67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7"/>
      <c r="C579" s="67"/>
      <c r="D579" s="68"/>
      <c r="E579" s="67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7"/>
      <c r="C580" s="67"/>
      <c r="D580" s="68"/>
      <c r="E580" s="67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7"/>
      <c r="C581" s="67"/>
      <c r="D581" s="68"/>
      <c r="E581" s="67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7"/>
      <c r="C582" s="67"/>
      <c r="D582" s="68"/>
      <c r="E582" s="67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7"/>
      <c r="C583" s="67"/>
      <c r="D583" s="68"/>
      <c r="E583" s="67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7"/>
      <c r="C584" s="67"/>
      <c r="D584" s="68"/>
      <c r="E584" s="67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7"/>
      <c r="C585" s="67"/>
      <c r="D585" s="68"/>
      <c r="E585" s="67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7"/>
      <c r="C586" s="67"/>
      <c r="D586" s="68"/>
      <c r="E586" s="67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7"/>
      <c r="C587" s="67"/>
      <c r="D587" s="68"/>
      <c r="E587" s="67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7"/>
      <c r="C588" s="67"/>
      <c r="D588" s="68"/>
      <c r="E588" s="67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7"/>
      <c r="C589" s="67"/>
      <c r="D589" s="68"/>
      <c r="E589" s="67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7"/>
      <c r="C590" s="67"/>
      <c r="D590" s="68"/>
      <c r="E590" s="67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7"/>
      <c r="C591" s="67"/>
      <c r="D591" s="68"/>
      <c r="E591" s="67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7"/>
      <c r="C592" s="67"/>
      <c r="D592" s="68"/>
      <c r="E592" s="67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7"/>
      <c r="C593" s="67"/>
      <c r="D593" s="68"/>
      <c r="E593" s="67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7"/>
      <c r="C594" s="67"/>
      <c r="D594" s="68"/>
      <c r="E594" s="67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7"/>
      <c r="C595" s="67"/>
      <c r="D595" s="68"/>
      <c r="E595" s="67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7"/>
      <c r="C596" s="67"/>
      <c r="D596" s="68"/>
      <c r="E596" s="67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7"/>
      <c r="C597" s="67"/>
      <c r="D597" s="68"/>
      <c r="E597" s="67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7"/>
      <c r="C598" s="67"/>
      <c r="D598" s="68"/>
      <c r="E598" s="67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7"/>
      <c r="C599" s="67"/>
      <c r="D599" s="68"/>
      <c r="E599" s="67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7"/>
      <c r="C600" s="67"/>
      <c r="D600" s="68"/>
      <c r="E600" s="67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7"/>
      <c r="C601" s="67"/>
      <c r="D601" s="68"/>
      <c r="E601" s="67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7"/>
      <c r="C602" s="67"/>
      <c r="D602" s="68"/>
      <c r="E602" s="67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7"/>
      <c r="C603" s="67"/>
      <c r="D603" s="68"/>
      <c r="E603" s="67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7"/>
      <c r="C604" s="67"/>
      <c r="D604" s="68"/>
      <c r="E604" s="67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7"/>
      <c r="C605" s="67"/>
      <c r="D605" s="68"/>
      <c r="E605" s="67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7"/>
      <c r="C606" s="67"/>
      <c r="D606" s="68"/>
      <c r="E606" s="67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7"/>
      <c r="C607" s="67"/>
      <c r="D607" s="68"/>
      <c r="E607" s="67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7"/>
      <c r="C608" s="67"/>
      <c r="D608" s="68"/>
      <c r="E608" s="67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7"/>
      <c r="C609" s="67"/>
      <c r="D609" s="68"/>
      <c r="E609" s="67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7"/>
      <c r="C610" s="67"/>
      <c r="D610" s="68"/>
      <c r="E610" s="67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7"/>
      <c r="C611" s="67"/>
      <c r="D611" s="68"/>
      <c r="E611" s="67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7"/>
      <c r="C612" s="67"/>
      <c r="D612" s="68"/>
      <c r="E612" s="67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7"/>
      <c r="C613" s="67"/>
      <c r="D613" s="68"/>
      <c r="E613" s="67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7"/>
      <c r="C614" s="67"/>
      <c r="D614" s="68"/>
      <c r="E614" s="67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7"/>
      <c r="C615" s="67"/>
      <c r="D615" s="68"/>
      <c r="E615" s="67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7"/>
      <c r="C616" s="67"/>
      <c r="D616" s="68"/>
      <c r="E616" s="67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7"/>
      <c r="C617" s="67"/>
      <c r="D617" s="68"/>
      <c r="E617" s="67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7"/>
      <c r="C618" s="67"/>
      <c r="D618" s="68"/>
      <c r="E618" s="67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7"/>
      <c r="C619" s="67"/>
      <c r="D619" s="68"/>
      <c r="E619" s="67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7"/>
      <c r="C620" s="67"/>
      <c r="D620" s="68"/>
      <c r="E620" s="67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7"/>
      <c r="C621" s="67"/>
      <c r="D621" s="68"/>
      <c r="E621" s="67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7"/>
      <c r="C622" s="67"/>
      <c r="D622" s="68"/>
      <c r="E622" s="67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7"/>
      <c r="C623" s="67"/>
      <c r="D623" s="68"/>
      <c r="E623" s="67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7"/>
      <c r="C624" s="67"/>
      <c r="D624" s="68"/>
      <c r="E624" s="67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7"/>
      <c r="C625" s="67"/>
      <c r="D625" s="68"/>
      <c r="E625" s="67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7"/>
      <c r="C626" s="67"/>
      <c r="D626" s="68"/>
      <c r="E626" s="67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7"/>
      <c r="C627" s="67"/>
      <c r="D627" s="68"/>
      <c r="E627" s="67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7"/>
      <c r="C628" s="67"/>
      <c r="D628" s="68"/>
      <c r="E628" s="67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7"/>
      <c r="C629" s="67"/>
      <c r="D629" s="68"/>
      <c r="E629" s="67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7"/>
      <c r="C630" s="67"/>
      <c r="D630" s="68"/>
      <c r="E630" s="67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7"/>
      <c r="C631" s="67"/>
      <c r="D631" s="68"/>
      <c r="E631" s="67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7"/>
      <c r="C632" s="67"/>
      <c r="D632" s="68"/>
      <c r="E632" s="67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7"/>
      <c r="C633" s="67"/>
      <c r="D633" s="68"/>
      <c r="E633" s="67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7"/>
      <c r="C634" s="67"/>
      <c r="D634" s="68"/>
      <c r="E634" s="67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7"/>
      <c r="C635" s="67"/>
      <c r="D635" s="68"/>
      <c r="E635" s="67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7"/>
      <c r="C636" s="67"/>
      <c r="D636" s="68"/>
      <c r="E636" s="67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7"/>
      <c r="C637" s="67"/>
      <c r="D637" s="68"/>
      <c r="E637" s="67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7"/>
      <c r="C638" s="67"/>
      <c r="D638" s="68"/>
      <c r="E638" s="67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7"/>
      <c r="C639" s="67"/>
      <c r="D639" s="68"/>
      <c r="E639" s="67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7"/>
      <c r="C640" s="67"/>
      <c r="D640" s="68"/>
      <c r="E640" s="67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7"/>
      <c r="C641" s="67"/>
      <c r="D641" s="68"/>
      <c r="E641" s="67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7"/>
      <c r="C642" s="67"/>
      <c r="D642" s="68"/>
      <c r="E642" s="67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7"/>
      <c r="C643" s="67"/>
      <c r="D643" s="68"/>
      <c r="E643" s="67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7"/>
      <c r="C644" s="67"/>
      <c r="D644" s="68"/>
      <c r="E644" s="67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7"/>
      <c r="C645" s="67"/>
      <c r="D645" s="68"/>
      <c r="E645" s="67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7"/>
      <c r="C646" s="67"/>
      <c r="D646" s="68"/>
      <c r="E646" s="67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7"/>
      <c r="C647" s="67"/>
      <c r="D647" s="68"/>
      <c r="E647" s="67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7"/>
      <c r="C648" s="67"/>
      <c r="D648" s="68"/>
      <c r="E648" s="67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7"/>
      <c r="C649" s="67"/>
      <c r="D649" s="68"/>
      <c r="E649" s="67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7"/>
      <c r="C650" s="67"/>
      <c r="D650" s="68"/>
      <c r="E650" s="67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7"/>
      <c r="C651" s="67"/>
      <c r="D651" s="68"/>
      <c r="E651" s="67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7"/>
      <c r="C652" s="67"/>
      <c r="D652" s="68"/>
      <c r="E652" s="67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7"/>
      <c r="C653" s="67"/>
      <c r="D653" s="68"/>
      <c r="E653" s="67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7"/>
      <c r="C654" s="67"/>
      <c r="D654" s="68"/>
      <c r="E654" s="67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7"/>
      <c r="C655" s="67"/>
      <c r="D655" s="68"/>
      <c r="E655" s="67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7"/>
      <c r="C656" s="67"/>
      <c r="D656" s="68"/>
      <c r="E656" s="67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7"/>
      <c r="C657" s="67"/>
      <c r="D657" s="68"/>
      <c r="E657" s="67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7"/>
      <c r="C658" s="67"/>
      <c r="D658" s="68"/>
      <c r="E658" s="67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7"/>
      <c r="C659" s="67"/>
      <c r="D659" s="68"/>
      <c r="E659" s="67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7"/>
      <c r="C660" s="67"/>
      <c r="D660" s="68"/>
      <c r="E660" s="67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7"/>
      <c r="C661" s="67"/>
      <c r="D661" s="68"/>
      <c r="E661" s="67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7"/>
      <c r="C662" s="67"/>
      <c r="D662" s="68"/>
      <c r="E662" s="67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7"/>
      <c r="C663" s="67"/>
      <c r="D663" s="68"/>
      <c r="E663" s="67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7"/>
      <c r="C664" s="67"/>
      <c r="D664" s="68"/>
      <c r="E664" s="67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7"/>
      <c r="C665" s="67"/>
      <c r="D665" s="68"/>
      <c r="E665" s="67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7"/>
      <c r="C666" s="67"/>
      <c r="D666" s="68"/>
      <c r="E666" s="67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7"/>
      <c r="C667" s="67"/>
      <c r="D667" s="68"/>
      <c r="E667" s="67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7"/>
      <c r="C668" s="67"/>
      <c r="D668" s="68"/>
      <c r="E668" s="67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7"/>
      <c r="C669" s="67"/>
      <c r="D669" s="68"/>
      <c r="E669" s="67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7"/>
      <c r="C670" s="67"/>
      <c r="D670" s="68"/>
      <c r="E670" s="67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7"/>
      <c r="C671" s="67"/>
      <c r="D671" s="68"/>
      <c r="E671" s="67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7"/>
      <c r="C672" s="67"/>
      <c r="D672" s="68"/>
      <c r="E672" s="67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7"/>
      <c r="C673" s="67"/>
      <c r="D673" s="68"/>
      <c r="E673" s="67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7"/>
      <c r="C674" s="67"/>
      <c r="D674" s="68"/>
      <c r="E674" s="67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7"/>
      <c r="C675" s="67"/>
      <c r="D675" s="68"/>
      <c r="E675" s="67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7"/>
      <c r="C676" s="67"/>
      <c r="D676" s="68"/>
      <c r="E676" s="67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7"/>
      <c r="C677" s="67"/>
      <c r="D677" s="68"/>
      <c r="E677" s="67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7"/>
      <c r="C678" s="67"/>
      <c r="D678" s="68"/>
      <c r="E678" s="67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7"/>
      <c r="C679" s="67"/>
      <c r="D679" s="68"/>
      <c r="E679" s="67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9"/>
      <c r="C680" s="69"/>
      <c r="D680" s="70"/>
      <c r="E680" s="69"/>
      <c r="F680" s="4"/>
      <c r="G680" s="4"/>
      <c r="H680" s="4"/>
      <c r="I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</row>
    <row r="681" spans="2:166" ht="12.75">
      <c r="B681" s="69"/>
      <c r="C681" s="69"/>
      <c r="D681" s="70"/>
      <c r="E681" s="69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9"/>
      <c r="C682" s="69"/>
      <c r="D682" s="70"/>
      <c r="E682" s="69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9"/>
      <c r="C683" s="69"/>
      <c r="D683" s="70"/>
      <c r="E683" s="69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9"/>
      <c r="C684" s="69"/>
      <c r="D684" s="70"/>
      <c r="E684" s="69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9"/>
      <c r="C685" s="69"/>
      <c r="D685" s="70"/>
      <c r="E685" s="69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9"/>
      <c r="C686" s="69"/>
      <c r="D686" s="70"/>
      <c r="E686" s="69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9"/>
      <c r="C687" s="69"/>
      <c r="D687" s="70"/>
      <c r="E687" s="69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9"/>
      <c r="C688" s="69"/>
      <c r="D688" s="70"/>
      <c r="E688" s="69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9"/>
      <c r="C689" s="69"/>
      <c r="D689" s="70"/>
      <c r="E689" s="69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9"/>
      <c r="C690" s="69"/>
      <c r="D690" s="70"/>
      <c r="E690" s="69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9"/>
      <c r="C691" s="69"/>
      <c r="D691" s="70"/>
      <c r="E691" s="69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9"/>
      <c r="C692" s="69"/>
      <c r="D692" s="70"/>
      <c r="E692" s="69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9"/>
      <c r="C693" s="69"/>
      <c r="D693" s="70"/>
      <c r="E693" s="69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9"/>
      <c r="C694" s="69"/>
      <c r="D694" s="70"/>
      <c r="E694" s="69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9"/>
      <c r="C695" s="69"/>
      <c r="D695" s="70"/>
      <c r="E695" s="69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9"/>
      <c r="C696" s="69"/>
      <c r="D696" s="70"/>
      <c r="E696" s="69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9"/>
      <c r="C697" s="69"/>
      <c r="D697" s="70"/>
      <c r="E697" s="69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9"/>
      <c r="C698" s="69"/>
      <c r="D698" s="70"/>
      <c r="E698" s="69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9"/>
      <c r="C699" s="69"/>
      <c r="D699" s="70"/>
      <c r="E699" s="69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9"/>
      <c r="C700" s="69"/>
      <c r="D700" s="70"/>
      <c r="E700" s="69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9"/>
      <c r="C701" s="69"/>
      <c r="D701" s="70"/>
      <c r="E701" s="69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9"/>
      <c r="C702" s="69"/>
      <c r="D702" s="70"/>
      <c r="E702" s="69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9"/>
      <c r="C703" s="69"/>
      <c r="D703" s="70"/>
      <c r="E703" s="69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9"/>
      <c r="C704" s="69"/>
      <c r="D704" s="70"/>
      <c r="E704" s="69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9"/>
      <c r="C705" s="69"/>
      <c r="D705" s="70"/>
      <c r="E705" s="69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9"/>
      <c r="C706" s="69"/>
      <c r="D706" s="70"/>
      <c r="E706" s="69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0" sqref="F20"/>
    </sheetView>
  </sheetViews>
  <sheetFormatPr defaultColWidth="9.140625" defaultRowHeight="12.75"/>
  <cols>
    <col min="1" max="1" width="48.57421875" style="0" customWidth="1"/>
    <col min="2" max="2" width="14.28125" style="0" customWidth="1"/>
    <col min="3" max="3" width="14.8515625" style="0" customWidth="1"/>
    <col min="4" max="4" width="1.57421875" style="0" customWidth="1"/>
    <col min="5" max="5" width="14.28125" style="0" customWidth="1"/>
    <col min="6" max="6" width="16.00390625" style="0" customWidth="1"/>
  </cols>
  <sheetData>
    <row r="1" ht="15.75">
      <c r="A1" s="14" t="s">
        <v>0</v>
      </c>
    </row>
    <row r="2" ht="12.75">
      <c r="A2" s="7" t="s">
        <v>1</v>
      </c>
    </row>
    <row r="3" ht="15.75">
      <c r="A3" s="14"/>
    </row>
    <row r="4" ht="15">
      <c r="A4" s="8" t="s">
        <v>51</v>
      </c>
    </row>
    <row r="5" ht="15">
      <c r="A5" s="8" t="s">
        <v>24</v>
      </c>
    </row>
    <row r="7" spans="2:6" ht="12.75">
      <c r="B7" s="140" t="s">
        <v>35</v>
      </c>
      <c r="C7" s="140"/>
      <c r="D7" s="47"/>
      <c r="E7" s="46" t="s">
        <v>36</v>
      </c>
      <c r="F7" s="9"/>
    </row>
    <row r="8" spans="2:6" ht="12.75">
      <c r="B8" s="136" t="s">
        <v>34</v>
      </c>
      <c r="C8" s="136"/>
      <c r="D8" s="48"/>
      <c r="E8" s="139" t="str">
        <f>B8</f>
        <v>3 months ended</v>
      </c>
      <c r="F8" s="139"/>
    </row>
    <row r="9" spans="2:6" ht="12.75">
      <c r="B9" s="137" t="s">
        <v>40</v>
      </c>
      <c r="C9" s="138"/>
      <c r="D9" s="49"/>
      <c r="E9" s="137" t="str">
        <f>B9</f>
        <v>31 March</v>
      </c>
      <c r="F9" s="138"/>
    </row>
    <row r="10" spans="2:6" ht="12.75">
      <c r="B10" s="50">
        <v>2010</v>
      </c>
      <c r="C10" s="50">
        <v>2009</v>
      </c>
      <c r="D10" s="51"/>
      <c r="E10" s="50">
        <v>2010</v>
      </c>
      <c r="F10" s="32">
        <v>2009</v>
      </c>
    </row>
    <row r="11" spans="2:6" ht="12.75">
      <c r="B11" s="52" t="s">
        <v>2</v>
      </c>
      <c r="C11" s="52" t="s">
        <v>2</v>
      </c>
      <c r="D11" s="53"/>
      <c r="E11" s="52" t="s">
        <v>2</v>
      </c>
      <c r="F11" s="32" t="s">
        <v>2</v>
      </c>
    </row>
    <row r="13" spans="1:6" ht="12.75">
      <c r="A13" t="s">
        <v>30</v>
      </c>
      <c r="B13" s="6">
        <f>'P&amp;L'!B34</f>
        <v>48874</v>
      </c>
      <c r="C13" s="6">
        <f>'P&amp;L'!C29</f>
        <v>55801</v>
      </c>
      <c r="E13" s="6">
        <f>'P&amp;L'!E29</f>
        <v>48874</v>
      </c>
      <c r="F13" s="6">
        <f>'P&amp;L'!F29</f>
        <v>55801</v>
      </c>
    </row>
    <row r="14" spans="1:6" ht="12.75">
      <c r="A14" t="s">
        <v>52</v>
      </c>
      <c r="B14" s="72">
        <v>158</v>
      </c>
      <c r="C14" s="72">
        <v>-78</v>
      </c>
      <c r="E14" s="72">
        <v>158</v>
      </c>
      <c r="F14" s="72">
        <v>-78</v>
      </c>
    </row>
    <row r="15" spans="1:6" ht="12.75">
      <c r="A15" t="s">
        <v>53</v>
      </c>
      <c r="B15" s="73">
        <f>B13+B14</f>
        <v>49032</v>
      </c>
      <c r="C15" s="73">
        <f>C13+C14</f>
        <v>55723</v>
      </c>
      <c r="E15" s="73">
        <f>E13+E14</f>
        <v>49032</v>
      </c>
      <c r="F15" s="73">
        <f>F13+F14</f>
        <v>55723</v>
      </c>
    </row>
    <row r="17" ht="12.75">
      <c r="A17" t="s">
        <v>54</v>
      </c>
    </row>
    <row r="18" spans="1:6" ht="12.75">
      <c r="A18" s="2" t="s">
        <v>32</v>
      </c>
      <c r="B18" s="6">
        <v>49062</v>
      </c>
      <c r="C18" s="6">
        <v>55723</v>
      </c>
      <c r="E18" s="6">
        <v>49062</v>
      </c>
      <c r="F18" s="6">
        <v>55723</v>
      </c>
    </row>
    <row r="19" spans="1:6" ht="12.75">
      <c r="A19" s="2" t="s">
        <v>55</v>
      </c>
      <c r="B19" s="72">
        <v>-30</v>
      </c>
      <c r="C19" s="72">
        <v>-4</v>
      </c>
      <c r="E19" s="72">
        <v>-30</v>
      </c>
      <c r="F19" s="72">
        <v>-4</v>
      </c>
    </row>
    <row r="20" spans="2:6" ht="12.75">
      <c r="B20" s="73">
        <v>49032</v>
      </c>
      <c r="C20" s="73">
        <f>C18+C19</f>
        <v>55719</v>
      </c>
      <c r="E20" s="73">
        <f>E18+E19</f>
        <v>49032</v>
      </c>
      <c r="F20" s="73">
        <f>F18+F19</f>
        <v>55719</v>
      </c>
    </row>
    <row r="22" ht="12.75">
      <c r="A22" s="22" t="s">
        <v>56</v>
      </c>
    </row>
    <row r="23" ht="12.75">
      <c r="A23" s="22" t="s">
        <v>48</v>
      </c>
    </row>
  </sheetData>
  <mergeCells count="5">
    <mergeCell ref="B7:C7"/>
    <mergeCell ref="B8:C8"/>
    <mergeCell ref="E8:F8"/>
    <mergeCell ref="B9:C9"/>
    <mergeCell ref="E9:F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Normal="115" zoomScaleSheetLayoutView="100" workbookViewId="0" topLeftCell="A22">
      <selection activeCell="K42" sqref="K42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6" customWidth="1"/>
    <col min="7" max="7" width="1.7109375" style="27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50</v>
      </c>
    </row>
    <row r="5" ht="15">
      <c r="A5" s="8" t="s">
        <v>24</v>
      </c>
    </row>
    <row r="7" spans="6:8" ht="12.75">
      <c r="F7" s="141" t="s">
        <v>34</v>
      </c>
      <c r="G7" s="141"/>
      <c r="H7" s="141"/>
    </row>
    <row r="8" spans="6:8" ht="12.75">
      <c r="F8" s="142" t="s">
        <v>40</v>
      </c>
      <c r="G8" s="142"/>
      <c r="H8" s="142"/>
    </row>
    <row r="9" spans="6:8" ht="12.75">
      <c r="F9" s="37">
        <v>2010</v>
      </c>
      <c r="G9" s="33"/>
      <c r="H9" s="23">
        <v>2009</v>
      </c>
    </row>
    <row r="10" spans="6:8" ht="12.75">
      <c r="F10" s="38" t="s">
        <v>2</v>
      </c>
      <c r="G10" s="33"/>
      <c r="H10" s="10" t="s">
        <v>2</v>
      </c>
    </row>
    <row r="12" ht="12.75">
      <c r="A12" t="s">
        <v>45</v>
      </c>
    </row>
    <row r="13" spans="2:8" ht="12.75">
      <c r="B13" t="s">
        <v>12</v>
      </c>
      <c r="F13" s="39">
        <v>191828</v>
      </c>
      <c r="G13" s="28"/>
      <c r="H13" s="6">
        <v>234176</v>
      </c>
    </row>
    <row r="14" spans="2:8" ht="12.75">
      <c r="B14" t="s">
        <v>13</v>
      </c>
      <c r="F14" s="40">
        <v>-134105</v>
      </c>
      <c r="G14" s="28"/>
      <c r="H14" s="72">
        <v>-159030</v>
      </c>
    </row>
    <row r="15" spans="2:8" ht="12.75">
      <c r="B15" t="s">
        <v>14</v>
      </c>
      <c r="F15" s="39">
        <f>SUM(F13:F14)</f>
        <v>57723</v>
      </c>
      <c r="G15" s="28"/>
      <c r="H15" s="6">
        <f>SUM(H13:H14)</f>
        <v>75146</v>
      </c>
    </row>
    <row r="16" spans="6:8" ht="12.75">
      <c r="F16" s="39"/>
      <c r="G16" s="28"/>
      <c r="H16" s="6"/>
    </row>
    <row r="17" spans="1:8" ht="12.75">
      <c r="A17" t="s">
        <v>15</v>
      </c>
      <c r="F17" s="39">
        <v>4402</v>
      </c>
      <c r="G17" s="28"/>
      <c r="H17" s="39">
        <v>4036</v>
      </c>
    </row>
    <row r="18" spans="1:8" ht="12.75">
      <c r="A18" t="s">
        <v>23</v>
      </c>
      <c r="F18" s="40">
        <v>-16149</v>
      </c>
      <c r="G18" s="28"/>
      <c r="H18" s="40">
        <v>-27542</v>
      </c>
    </row>
    <row r="19" spans="6:8" ht="12.75">
      <c r="F19" s="39"/>
      <c r="G19" s="28"/>
      <c r="H19" s="6"/>
    </row>
    <row r="20" spans="1:13" ht="12.75">
      <c r="A20" t="s">
        <v>46</v>
      </c>
      <c r="F20" s="39">
        <f>F15+F17+F18</f>
        <v>45976</v>
      </c>
      <c r="G20" s="28"/>
      <c r="H20" s="6">
        <f>H15+H17+H18</f>
        <v>51640</v>
      </c>
      <c r="M20" s="6"/>
    </row>
    <row r="21" spans="6:13" ht="12.75">
      <c r="F21" s="39"/>
      <c r="G21" s="28"/>
      <c r="H21" s="6"/>
      <c r="M21" s="6"/>
    </row>
    <row r="22" spans="1:13" ht="12.75">
      <c r="A22" t="s">
        <v>16</v>
      </c>
      <c r="F22" s="39"/>
      <c r="G22" s="28"/>
      <c r="H22" s="6"/>
      <c r="M22" s="25"/>
    </row>
    <row r="23" spans="2:8" ht="12.75">
      <c r="B23" s="24" t="s">
        <v>25</v>
      </c>
      <c r="F23" s="39">
        <v>3137</v>
      </c>
      <c r="G23" s="28"/>
      <c r="H23" s="6">
        <v>2168</v>
      </c>
    </row>
    <row r="24" spans="2:12" ht="12.75" hidden="1">
      <c r="B24" s="24" t="s">
        <v>44</v>
      </c>
      <c r="F24" s="39">
        <v>0</v>
      </c>
      <c r="G24" s="28"/>
      <c r="H24" s="6">
        <f>J24</f>
        <v>0</v>
      </c>
      <c r="J24">
        <v>0</v>
      </c>
      <c r="L24">
        <v>0</v>
      </c>
    </row>
    <row r="25" spans="2:8" ht="12.75">
      <c r="B25" s="24" t="s">
        <v>42</v>
      </c>
      <c r="F25" s="39">
        <v>0</v>
      </c>
      <c r="G25" s="28"/>
      <c r="H25" s="6">
        <v>-1448</v>
      </c>
    </row>
    <row r="26" spans="2:8" ht="12.75">
      <c r="B26" s="24" t="s">
        <v>38</v>
      </c>
      <c r="F26" s="39">
        <v>-9672</v>
      </c>
      <c r="G26" s="28"/>
      <c r="H26" s="6">
        <v>-4809</v>
      </c>
    </row>
    <row r="27" spans="2:8" ht="12.75">
      <c r="B27" s="24" t="s">
        <v>37</v>
      </c>
      <c r="F27" s="39">
        <v>-17954</v>
      </c>
      <c r="G27" s="28"/>
      <c r="H27" s="6">
        <v>-20277</v>
      </c>
    </row>
    <row r="28" spans="2:8" ht="12.75">
      <c r="B28" s="24" t="s">
        <v>39</v>
      </c>
      <c r="F28" s="40">
        <v>0</v>
      </c>
      <c r="G28" s="28"/>
      <c r="H28" s="72">
        <v>-891</v>
      </c>
    </row>
    <row r="29" spans="2:8" ht="12.75">
      <c r="B29" s="24"/>
      <c r="F29" s="39">
        <f>SUM(F23:F28)</f>
        <v>-24489</v>
      </c>
      <c r="G29" s="28"/>
      <c r="H29" s="6">
        <f>SUM(H23:H28)</f>
        <v>-25257</v>
      </c>
    </row>
    <row r="30" spans="6:8" ht="12.75">
      <c r="F30" s="39"/>
      <c r="G30" s="28"/>
      <c r="H30" s="6"/>
    </row>
    <row r="31" spans="1:8" ht="12.75">
      <c r="A31" t="s">
        <v>17</v>
      </c>
      <c r="F31" s="39"/>
      <c r="G31" s="28"/>
      <c r="H31" s="6"/>
    </row>
    <row r="32" spans="2:8" ht="12.75">
      <c r="B32" s="24" t="s">
        <v>18</v>
      </c>
      <c r="F32" s="39">
        <v>-31220</v>
      </c>
      <c r="G32" s="28"/>
      <c r="H32" s="6">
        <v>-31220</v>
      </c>
    </row>
    <row r="33" spans="2:8" ht="12.75">
      <c r="B33" s="24" t="s">
        <v>43</v>
      </c>
      <c r="F33" s="39">
        <v>46</v>
      </c>
      <c r="G33" s="28"/>
      <c r="H33" s="6">
        <f>J33</f>
        <v>0</v>
      </c>
    </row>
    <row r="34" spans="2:8" ht="12.75">
      <c r="B34" s="24" t="s">
        <v>19</v>
      </c>
      <c r="F34" s="40">
        <v>-7</v>
      </c>
      <c r="G34" s="28"/>
      <c r="H34" s="72">
        <v>-49</v>
      </c>
    </row>
    <row r="35" spans="6:8" ht="12.75">
      <c r="F35" s="39">
        <f>SUM(F32:F34)</f>
        <v>-31181</v>
      </c>
      <c r="G35" s="28"/>
      <c r="H35" s="6">
        <f>SUM(H32:H34)</f>
        <v>-31269</v>
      </c>
    </row>
    <row r="36" spans="6:8" ht="12.75">
      <c r="F36" s="39"/>
      <c r="G36" s="28"/>
      <c r="H36" s="6"/>
    </row>
    <row r="37" spans="1:8" ht="12.75">
      <c r="A37" s="1" t="s">
        <v>20</v>
      </c>
      <c r="B37" s="1"/>
      <c r="C37" s="1"/>
      <c r="D37" s="1"/>
      <c r="E37" s="1"/>
      <c r="F37" s="41">
        <f>F20+F29+F35</f>
        <v>-9694</v>
      </c>
      <c r="G37" s="34"/>
      <c r="H37" s="26">
        <f>H20+H29+H35</f>
        <v>-4886</v>
      </c>
    </row>
    <row r="38" spans="6:8" ht="12.75">
      <c r="F38" s="39"/>
      <c r="G38" s="28"/>
      <c r="H38" s="6"/>
    </row>
    <row r="39" spans="1:8" ht="12.75">
      <c r="A39" s="1" t="s">
        <v>21</v>
      </c>
      <c r="B39" s="1"/>
      <c r="C39" s="1"/>
      <c r="D39" s="1"/>
      <c r="E39" s="1"/>
      <c r="F39" s="41">
        <v>428101</v>
      </c>
      <c r="G39" s="34"/>
      <c r="H39" s="41">
        <v>372266</v>
      </c>
    </row>
    <row r="40" spans="6:8" ht="12.75">
      <c r="F40" s="39"/>
      <c r="G40" s="28"/>
      <c r="H40" s="39"/>
    </row>
    <row r="41" spans="1:11" ht="12.75">
      <c r="A41" s="1" t="s">
        <v>41</v>
      </c>
      <c r="B41" s="1"/>
      <c r="C41" s="1"/>
      <c r="D41" s="1"/>
      <c r="E41" s="1"/>
      <c r="F41" s="41">
        <f>F37+F39</f>
        <v>418407</v>
      </c>
      <c r="G41" s="34"/>
      <c r="H41" s="41">
        <f>H37+H39</f>
        <v>367380</v>
      </c>
      <c r="J41" s="6"/>
      <c r="K41" s="25"/>
    </row>
    <row r="42" spans="1:11" ht="12.75">
      <c r="A42" s="1"/>
      <c r="B42" s="1"/>
      <c r="C42" s="1"/>
      <c r="D42" s="1"/>
      <c r="E42" s="1"/>
      <c r="F42" s="41"/>
      <c r="G42" s="34"/>
      <c r="H42" s="26"/>
      <c r="J42" s="25"/>
      <c r="K42" s="25"/>
    </row>
    <row r="43" spans="1:11" ht="12.75">
      <c r="A43" s="1"/>
      <c r="B43" s="1"/>
      <c r="C43" s="1"/>
      <c r="D43" s="1"/>
      <c r="E43" s="1"/>
      <c r="F43" s="41"/>
      <c r="G43" s="34"/>
      <c r="H43" s="26"/>
      <c r="K43" s="25"/>
    </row>
    <row r="44" spans="1:11" ht="12.75">
      <c r="A44" s="1"/>
      <c r="B44" s="1"/>
      <c r="C44" s="1"/>
      <c r="D44" s="1"/>
      <c r="E44" s="1"/>
      <c r="F44" s="41"/>
      <c r="G44" s="34"/>
      <c r="H44" s="26"/>
      <c r="K44" s="25"/>
    </row>
    <row r="45" spans="1:8" ht="12.75">
      <c r="A45" s="27"/>
      <c r="B45" s="27"/>
      <c r="C45" s="27"/>
      <c r="D45" s="27"/>
      <c r="E45" s="27"/>
      <c r="F45" s="42"/>
      <c r="G45" s="28"/>
      <c r="H45" s="27"/>
    </row>
    <row r="46" ht="12.75">
      <c r="A46" s="22" t="s">
        <v>22</v>
      </c>
    </row>
    <row r="47" ht="12.75">
      <c r="A47" s="22" t="s">
        <v>49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2010-05-17T01:12:47Z</cp:lastPrinted>
  <dcterms:created xsi:type="dcterms:W3CDTF">1999-11-19T08:35:48Z</dcterms:created>
  <dcterms:modified xsi:type="dcterms:W3CDTF">2010-05-17T01:19:47Z</dcterms:modified>
  <cp:category/>
  <cp:version/>
  <cp:contentType/>
  <cp:contentStatus/>
</cp:coreProperties>
</file>